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2515" windowHeight="13605"/>
  </bookViews>
  <sheets>
    <sheet name="Tabelle1" sheetId="1" r:id="rId1"/>
  </sheets>
  <calcPr calcId="145621"/>
</workbook>
</file>

<file path=xl/calcChain.xml><?xml version="1.0" encoding="utf-8"?>
<calcChain xmlns="http://schemas.openxmlformats.org/spreadsheetml/2006/main">
  <c r="F18" i="1" l="1"/>
  <c r="F7" i="1" l="1"/>
  <c r="F20" i="1" l="1"/>
  <c r="F11" i="1" l="1"/>
  <c r="F8" i="1"/>
  <c r="F9" i="1"/>
  <c r="F10" i="1"/>
  <c r="F12" i="1"/>
  <c r="H13" i="1"/>
  <c r="I13" i="1"/>
  <c r="J13" i="1"/>
  <c r="K13" i="1"/>
  <c r="G13" i="1"/>
  <c r="J16" i="1" l="1"/>
  <c r="J17" i="1" s="1"/>
  <c r="I16" i="1"/>
  <c r="I17" i="1" s="1"/>
  <c r="G16" i="1"/>
  <c r="H16" i="1"/>
  <c r="H17" i="1" s="1"/>
  <c r="K16" i="1"/>
  <c r="K17" i="1" s="1"/>
  <c r="F13" i="1"/>
  <c r="G17" i="1" l="1"/>
  <c r="F17" i="1" s="1"/>
  <c r="F16" i="1"/>
  <c r="H19" i="1"/>
  <c r="I19" i="1"/>
  <c r="K19" i="1"/>
  <c r="G19" i="1"/>
  <c r="J19" i="1"/>
  <c r="F19" i="1" l="1"/>
</calcChain>
</file>

<file path=xl/sharedStrings.xml><?xml version="1.0" encoding="utf-8"?>
<sst xmlns="http://schemas.openxmlformats.org/spreadsheetml/2006/main" count="47" uniqueCount="41">
  <si>
    <t>HF</t>
  </si>
  <si>
    <t>B.3</t>
  </si>
  <si>
    <t>z. B. Stadtkirche</t>
  </si>
  <si>
    <t>IV 2016</t>
  </si>
  <si>
    <t>B.5</t>
  </si>
  <si>
    <t>…</t>
  </si>
  <si>
    <t>/</t>
  </si>
  <si>
    <t>Bedarf insgesamt</t>
  </si>
  <si>
    <t>II 2017</t>
  </si>
  <si>
    <t>Übriger zusammengefasster StBauFöMi-Bedarf</t>
  </si>
  <si>
    <t>II 2015</t>
  </si>
  <si>
    <t>Einzelvorhabenbezeichnung</t>
  </si>
  <si>
    <t>davon Bedarf im HHJ N
(B/L/K)</t>
  </si>
  <si>
    <t>davon Bedarf im HHJ N+1
(B/L/K)</t>
  </si>
  <si>
    <t>davon Bedarf im N+2
(B/L/K)</t>
  </si>
  <si>
    <t>davon Bedarf im N+3
(B/L/K)</t>
  </si>
  <si>
    <t>davon Bedarf im N+4
(B/L/K)</t>
  </si>
  <si>
    <t>z. B. Hauptstr. 3 (Spitzenförderung)</t>
  </si>
  <si>
    <t>z. B. Markt 15 (Spitzenförderung)</t>
  </si>
  <si>
    <t>dafür vorliegende Zuwendungen (B/L)</t>
  </si>
  <si>
    <t>verbleibender Bedarf (B/L)</t>
  </si>
  <si>
    <t>Beantragte B/L-Mittel PJ N</t>
  </si>
  <si>
    <t xml:space="preserve">Lfd. Nr. </t>
  </si>
  <si>
    <t>Baubeginn
(Qu. Jahr)</t>
  </si>
  <si>
    <t>Übersicht zu den investiven Fördervorhaben, die in den nächsten 5 Jahren umgesetzt bzw. begonnen werden.</t>
  </si>
  <si>
    <t>z. B. Hauptstraße (Nebenanlagen)</t>
  </si>
  <si>
    <t>ja</t>
  </si>
  <si>
    <t>nein</t>
  </si>
  <si>
    <t>einzusetzende Zuwendung (B/L)</t>
  </si>
  <si>
    <t>davon Bedarf im HHJ N
(B/L)</t>
  </si>
  <si>
    <t>davon Bedarf im HHJ N+1
(B/L)</t>
  </si>
  <si>
    <t>davon Bedarf im N+2
(B/L)</t>
  </si>
  <si>
    <t>davon Bedarf im N+3
(B/L)</t>
  </si>
  <si>
    <t>davon Bedarf im N+4
(B/L)</t>
  </si>
  <si>
    <t>davon (Z. 7) Bund/Land-Anteil *</t>
  </si>
  <si>
    <t>einzusetzende StBauFöMi (B/L/K)</t>
  </si>
  <si>
    <t>StBauFöMi bereits eingesetzt
ja / nein</t>
  </si>
  <si>
    <t>davon (Z. 7) kMA**</t>
  </si>
  <si>
    <t xml:space="preserve">Es sind mindestens die Einzelvorhaben (EV) mit einer geplanten Inanspruchnahme von über 150 T€ StBauFöMi einzeln darzustellen.
Für Gesamtmaßnahmen, deren EV diesen Wert in der Regel unterschreiten, sind die EV mit geringerem Städtebauförderungsmittelvolumen darzustellen.
Die wichtigsten EV sind auch in den elektronischen Begleitinformationen (eBIs, Punkt 6) anzugeben.
</t>
  </si>
  <si>
    <t>* je nach Förderprogramm z. B. 66,67 %, 80% usw.</t>
  </si>
  <si>
    <t>** je nach Förderprogramm z. B. 33,33 % , 20% usw.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</si>
</sst>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 &quot;€&quot;"/>
  </numFmts>
  <fonts count="9" x14ac:knownFonts="1">
    <font>
      <sz val="11"/>
      <color theme="1"/>
      <name val="Calibri"/>
      <family val="2"/>
      <scheme val="minor"/>
    </font>
    <font>
      <sz val="10"/>
      <color rgb="FF000000"/>
      <name val="Arial Narrow"/>
      <family val="2"/>
    </font>
    <font>
      <sz val="10"/>
      <color theme="1"/>
      <name val="Arial Narrow"/>
      <family val="2"/>
    </font>
    <font>
      <b/>
      <sz val="10"/>
      <color theme="1"/>
      <name val="Arial Narrow"/>
      <family val="2"/>
    </font>
    <font>
      <b/>
      <sz val="11"/>
      <color rgb="FF000000"/>
      <name val="Arial Narrow"/>
      <family val="2"/>
    </font>
    <font>
      <sz val="11"/>
      <color theme="1"/>
      <name val="Arial Narrow"/>
      <family val="2"/>
    </font>
    <font>
      <sz val="9"/>
      <color rgb="FF000000"/>
      <name val="Arial Narrow"/>
      <family val="2"/>
    </font>
    <font>
      <sz val="11"/>
      <color rgb="FF000000"/>
      <name val="Arial Narrow"/>
      <family val="2"/>
    </font>
    <font>
      <b/>
      <sz val="11"/>
      <color theme="1"/>
      <name val="Arial Narrow"/>
      <family val="2"/>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8">
    <xf numFmtId="0" fontId="0" fillId="0" borderId="0" xfId="0"/>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6" fontId="1" fillId="0" borderId="1" xfId="0" applyNumberFormat="1" applyFont="1" applyBorder="1" applyAlignment="1">
      <alignment horizontal="right" vertical="center"/>
    </xf>
    <xf numFmtId="0" fontId="1" fillId="0" borderId="1" xfId="0" applyFont="1" applyBorder="1" applyAlignment="1">
      <alignment horizontal="center" vertical="center"/>
    </xf>
    <xf numFmtId="0" fontId="2" fillId="0" borderId="1" xfId="0" applyFont="1" applyBorder="1"/>
    <xf numFmtId="164" fontId="2" fillId="0" borderId="1" xfId="0" applyNumberFormat="1" applyFont="1" applyBorder="1"/>
    <xf numFmtId="0" fontId="3" fillId="0" borderId="1" xfId="0" applyFont="1" applyBorder="1" applyAlignment="1">
      <alignment wrapText="1"/>
    </xf>
    <xf numFmtId="0" fontId="3" fillId="0" borderId="1" xfId="0" applyFont="1" applyBorder="1"/>
    <xf numFmtId="164" fontId="3" fillId="0" borderId="1" xfId="0" applyNumberFormat="1" applyFont="1" applyBorder="1"/>
    <xf numFmtId="0" fontId="1" fillId="0" borderId="1" xfId="0" applyFont="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6" fontId="1" fillId="0" borderId="2" xfId="0" applyNumberFormat="1" applyFont="1" applyFill="1" applyBorder="1" applyAlignment="1">
      <alignment horizontal="right" vertical="center"/>
    </xf>
    <xf numFmtId="164" fontId="1" fillId="0" borderId="2" xfId="0" applyNumberFormat="1" applyFont="1" applyFill="1" applyBorder="1" applyAlignment="1">
      <alignment vertical="center"/>
    </xf>
    <xf numFmtId="0" fontId="5" fillId="0" borderId="0" xfId="0" applyFont="1"/>
    <xf numFmtId="0" fontId="5" fillId="0" borderId="0" xfId="0" applyFont="1" applyAlignment="1">
      <alignment horizontal="center"/>
    </xf>
    <xf numFmtId="0" fontId="5" fillId="0" borderId="1" xfId="0" applyFont="1" applyBorder="1"/>
    <xf numFmtId="0" fontId="2" fillId="0" borderId="0" xfId="0" applyFont="1"/>
    <xf numFmtId="164" fontId="2" fillId="0" borderId="0" xfId="0" applyNumberFormat="1" applyFont="1"/>
    <xf numFmtId="0" fontId="4" fillId="0" borderId="0" xfId="0" applyFont="1" applyAlignment="1">
      <alignment vertical="center" wrapText="1"/>
    </xf>
    <xf numFmtId="0" fontId="4" fillId="0" borderId="0" xfId="0" applyFont="1" applyAlignment="1">
      <alignment vertical="top" wrapText="1"/>
    </xf>
    <xf numFmtId="0" fontId="1" fillId="0" borderId="2" xfId="0" applyFont="1" applyFill="1" applyBorder="1" applyAlignment="1">
      <alignment vertical="top" wrapText="1"/>
    </xf>
    <xf numFmtId="0" fontId="5" fillId="2" borderId="1" xfId="0" applyFont="1" applyFill="1" applyBorder="1"/>
    <xf numFmtId="0" fontId="5" fillId="0" borderId="0" xfId="0" applyFont="1" applyBorder="1"/>
    <xf numFmtId="0" fontId="1" fillId="0" borderId="0" xfId="0" applyFont="1" applyBorder="1" applyAlignment="1">
      <alignment vertical="center" wrapText="1"/>
    </xf>
    <xf numFmtId="0" fontId="1" fillId="0" borderId="0" xfId="0" applyFont="1" applyBorder="1" applyAlignment="1">
      <alignment vertical="center"/>
    </xf>
    <xf numFmtId="6" fontId="1" fillId="0" borderId="0" xfId="0" applyNumberFormat="1" applyFont="1" applyBorder="1" applyAlignment="1">
      <alignment horizontal="right" vertical="center"/>
    </xf>
    <xf numFmtId="0" fontId="5" fillId="0" borderId="6" xfId="0" applyFont="1" applyBorder="1"/>
    <xf numFmtId="0" fontId="1" fillId="0" borderId="6" xfId="0" applyFont="1" applyBorder="1" applyAlignment="1">
      <alignment vertical="center" wrapText="1"/>
    </xf>
    <xf numFmtId="0" fontId="1" fillId="0" borderId="6" xfId="0" applyFont="1" applyBorder="1" applyAlignment="1">
      <alignment vertical="center"/>
    </xf>
    <xf numFmtId="6" fontId="1" fillId="0" borderId="6" xfId="0" applyNumberFormat="1" applyFont="1" applyBorder="1" applyAlignment="1">
      <alignment horizontal="right"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6" fontId="1" fillId="2" borderId="1" xfId="0" applyNumberFormat="1" applyFont="1" applyFill="1" applyBorder="1" applyAlignment="1">
      <alignment horizontal="right" vertical="center"/>
    </xf>
    <xf numFmtId="0" fontId="5" fillId="3" borderId="1" xfId="0" applyFont="1" applyFill="1" applyBorder="1"/>
    <xf numFmtId="0" fontId="3" fillId="3" borderId="1" xfId="0" applyFont="1" applyFill="1" applyBorder="1" applyAlignment="1">
      <alignment wrapText="1"/>
    </xf>
    <xf numFmtId="0" fontId="3" fillId="3" borderId="1" xfId="0" applyFont="1" applyFill="1" applyBorder="1"/>
    <xf numFmtId="164" fontId="3" fillId="3" borderId="1" xfId="0" applyNumberFormat="1" applyFont="1" applyFill="1" applyBorder="1"/>
    <xf numFmtId="0" fontId="6" fillId="4" borderId="1" xfId="0" applyFont="1" applyFill="1" applyBorder="1" applyAlignment="1">
      <alignment horizontal="center" vertical="center" wrapText="1"/>
    </xf>
    <xf numFmtId="0" fontId="8" fillId="0" borderId="0" xfId="0" applyFont="1"/>
    <xf numFmtId="0" fontId="4" fillId="0" borderId="0" xfId="0" applyFont="1" applyAlignment="1">
      <alignment horizontal="left" vertical="top" wrapText="1"/>
    </xf>
    <xf numFmtId="0" fontId="7" fillId="0" borderId="0" xfId="0" applyFont="1" applyAlignment="1">
      <alignment horizontal="left" vertical="top" wrapText="1"/>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cellXfs>
  <cellStyles count="1">
    <cellStyle name="Standard"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110" zoomScaleNormal="110" workbookViewId="0">
      <selection activeCell="B23" sqref="B23"/>
    </sheetView>
  </sheetViews>
  <sheetFormatPr baseColWidth="10" defaultRowHeight="16.5" x14ac:dyDescent="0.3"/>
  <cols>
    <col min="1" max="1" width="4.7109375" style="17" customWidth="1"/>
    <col min="2" max="2" width="28.28515625" style="17" customWidth="1"/>
    <col min="3" max="3" width="5.28515625" style="17" customWidth="1"/>
    <col min="4" max="4" width="10.42578125" style="17" customWidth="1"/>
    <col min="5" max="5" width="11.85546875" style="17" customWidth="1"/>
    <col min="6" max="11" width="11.5703125" style="17" customWidth="1"/>
    <col min="12" max="16384" width="11.42578125" style="17"/>
  </cols>
  <sheetData>
    <row r="2" spans="1:11" s="42" customFormat="1" ht="16.5" customHeight="1" x14ac:dyDescent="0.3">
      <c r="A2" s="43" t="s">
        <v>24</v>
      </c>
      <c r="B2" s="43"/>
      <c r="C2" s="43"/>
      <c r="D2" s="43"/>
      <c r="E2" s="43"/>
      <c r="F2" s="43"/>
      <c r="G2" s="43"/>
      <c r="H2" s="43"/>
      <c r="I2" s="43"/>
      <c r="J2" s="43"/>
      <c r="K2" s="23"/>
    </row>
    <row r="3" spans="1:11" ht="48.75" customHeight="1" x14ac:dyDescent="0.3">
      <c r="A3" s="44" t="s">
        <v>38</v>
      </c>
      <c r="B3" s="44"/>
      <c r="C3" s="44"/>
      <c r="D3" s="44"/>
      <c r="E3" s="44"/>
      <c r="F3" s="44"/>
      <c r="G3" s="44"/>
      <c r="H3" s="44"/>
      <c r="I3" s="44"/>
      <c r="J3" s="44"/>
      <c r="K3" s="44"/>
    </row>
    <row r="4" spans="1:11" ht="16.5" customHeight="1" x14ac:dyDescent="0.3">
      <c r="B4" s="22"/>
      <c r="C4" s="22"/>
      <c r="D4" s="22"/>
      <c r="E4" s="22"/>
      <c r="F4" s="22"/>
      <c r="G4" s="22"/>
      <c r="H4" s="22"/>
      <c r="I4" s="22"/>
      <c r="J4" s="22"/>
      <c r="K4" s="22"/>
    </row>
    <row r="5" spans="1:11" x14ac:dyDescent="0.3">
      <c r="A5" s="41">
        <v>1</v>
      </c>
      <c r="B5" s="41">
        <v>2</v>
      </c>
      <c r="C5" s="41">
        <v>3</v>
      </c>
      <c r="D5" s="41">
        <v>4</v>
      </c>
      <c r="E5" s="41">
        <v>5</v>
      </c>
      <c r="F5" s="41">
        <v>6</v>
      </c>
      <c r="G5" s="41">
        <v>7</v>
      </c>
      <c r="H5" s="41">
        <v>8</v>
      </c>
      <c r="I5" s="41">
        <v>9</v>
      </c>
      <c r="J5" s="41">
        <v>10</v>
      </c>
      <c r="K5" s="41">
        <v>11</v>
      </c>
    </row>
    <row r="6" spans="1:11" s="18" customFormat="1" ht="51" x14ac:dyDescent="0.3">
      <c r="A6" s="12" t="s">
        <v>22</v>
      </c>
      <c r="B6" s="12" t="s">
        <v>11</v>
      </c>
      <c r="C6" s="3" t="s">
        <v>0</v>
      </c>
      <c r="D6" s="3" t="s">
        <v>23</v>
      </c>
      <c r="E6" s="3" t="s">
        <v>36</v>
      </c>
      <c r="F6" s="3" t="s">
        <v>35</v>
      </c>
      <c r="G6" s="3" t="s">
        <v>12</v>
      </c>
      <c r="H6" s="3" t="s">
        <v>13</v>
      </c>
      <c r="I6" s="3" t="s">
        <v>14</v>
      </c>
      <c r="J6" s="3" t="s">
        <v>15</v>
      </c>
      <c r="K6" s="3" t="s">
        <v>16</v>
      </c>
    </row>
    <row r="7" spans="1:11" x14ac:dyDescent="0.3">
      <c r="A7" s="19">
        <v>1</v>
      </c>
      <c r="B7" s="2" t="s">
        <v>17</v>
      </c>
      <c r="C7" s="4" t="s">
        <v>1</v>
      </c>
      <c r="D7" s="6" t="s">
        <v>10</v>
      </c>
      <c r="E7" s="6" t="s">
        <v>26</v>
      </c>
      <c r="F7" s="5">
        <f>SUM(G7:K7)</f>
        <v>100000</v>
      </c>
      <c r="G7" s="5">
        <v>100000</v>
      </c>
      <c r="H7" s="4"/>
      <c r="I7" s="4"/>
      <c r="J7" s="4"/>
      <c r="K7" s="4"/>
    </row>
    <row r="8" spans="1:11" x14ac:dyDescent="0.3">
      <c r="A8" s="19">
        <v>2</v>
      </c>
      <c r="B8" s="2" t="s">
        <v>2</v>
      </c>
      <c r="C8" s="4" t="s">
        <v>1</v>
      </c>
      <c r="D8" s="6" t="s">
        <v>3</v>
      </c>
      <c r="E8" s="6" t="s">
        <v>27</v>
      </c>
      <c r="F8" s="5">
        <f t="shared" ref="F8:F12" si="0">SUM(G8:K8)</f>
        <v>300000</v>
      </c>
      <c r="G8" s="5">
        <v>0</v>
      </c>
      <c r="H8" s="5">
        <v>0</v>
      </c>
      <c r="I8" s="5">
        <v>50000</v>
      </c>
      <c r="J8" s="5">
        <v>150000</v>
      </c>
      <c r="K8" s="5">
        <v>100000</v>
      </c>
    </row>
    <row r="9" spans="1:11" x14ac:dyDescent="0.3">
      <c r="A9" s="19">
        <v>3</v>
      </c>
      <c r="B9" s="2" t="s">
        <v>18</v>
      </c>
      <c r="C9" s="4" t="s">
        <v>1</v>
      </c>
      <c r="D9" s="6" t="s">
        <v>8</v>
      </c>
      <c r="E9" s="6" t="s">
        <v>27</v>
      </c>
      <c r="F9" s="5">
        <f t="shared" si="0"/>
        <v>150000</v>
      </c>
      <c r="G9" s="5">
        <v>0</v>
      </c>
      <c r="H9" s="5">
        <v>150000</v>
      </c>
      <c r="I9" s="5">
        <v>0</v>
      </c>
      <c r="J9" s="5">
        <v>0</v>
      </c>
      <c r="K9" s="5">
        <v>0</v>
      </c>
    </row>
    <row r="10" spans="1:11" x14ac:dyDescent="0.3">
      <c r="A10" s="19">
        <v>4</v>
      </c>
      <c r="B10" s="2" t="s">
        <v>25</v>
      </c>
      <c r="C10" s="4" t="s">
        <v>4</v>
      </c>
      <c r="D10" s="6" t="s">
        <v>8</v>
      </c>
      <c r="E10" s="6" t="s">
        <v>27</v>
      </c>
      <c r="F10" s="5">
        <f t="shared" si="0"/>
        <v>700000</v>
      </c>
      <c r="G10" s="5">
        <v>0</v>
      </c>
      <c r="H10" s="5">
        <v>200000</v>
      </c>
      <c r="I10" s="5">
        <v>350000</v>
      </c>
      <c r="J10" s="5">
        <v>150000</v>
      </c>
      <c r="K10" s="5">
        <v>0</v>
      </c>
    </row>
    <row r="11" spans="1:11" x14ac:dyDescent="0.3">
      <c r="A11" s="19">
        <v>5</v>
      </c>
      <c r="B11" s="2" t="s">
        <v>5</v>
      </c>
      <c r="C11" s="4"/>
      <c r="D11" s="6"/>
      <c r="E11" s="6"/>
      <c r="F11" s="5">
        <f t="shared" si="0"/>
        <v>0</v>
      </c>
      <c r="G11" s="5"/>
      <c r="H11" s="5"/>
      <c r="I11" s="5"/>
      <c r="J11" s="5"/>
      <c r="K11" s="5"/>
    </row>
    <row r="12" spans="1:11" ht="26.25" thickBot="1" x14ac:dyDescent="0.35">
      <c r="A12" s="24">
        <v>6</v>
      </c>
      <c r="B12" s="13" t="s">
        <v>9</v>
      </c>
      <c r="C12" s="14" t="s">
        <v>6</v>
      </c>
      <c r="D12" s="14" t="s">
        <v>6</v>
      </c>
      <c r="E12" s="14"/>
      <c r="F12" s="15">
        <f t="shared" si="0"/>
        <v>300000</v>
      </c>
      <c r="G12" s="16">
        <v>50000</v>
      </c>
      <c r="H12" s="16">
        <v>100000</v>
      </c>
      <c r="I12" s="16">
        <v>50000</v>
      </c>
      <c r="J12" s="16">
        <v>50000</v>
      </c>
      <c r="K12" s="16">
        <v>50000</v>
      </c>
    </row>
    <row r="13" spans="1:11" x14ac:dyDescent="0.3">
      <c r="A13" s="30">
        <v>7</v>
      </c>
      <c r="B13" s="31" t="s">
        <v>7</v>
      </c>
      <c r="C13" s="32"/>
      <c r="D13" s="32"/>
      <c r="E13" s="32"/>
      <c r="F13" s="33">
        <f t="shared" ref="F13:K13" si="1">SUM(F7:F12)</f>
        <v>1550000</v>
      </c>
      <c r="G13" s="33">
        <f t="shared" si="1"/>
        <v>150000</v>
      </c>
      <c r="H13" s="33">
        <f t="shared" si="1"/>
        <v>450000</v>
      </c>
      <c r="I13" s="33">
        <f t="shared" si="1"/>
        <v>450000</v>
      </c>
      <c r="J13" s="33">
        <f t="shared" si="1"/>
        <v>350000</v>
      </c>
      <c r="K13" s="33">
        <f t="shared" si="1"/>
        <v>150000</v>
      </c>
    </row>
    <row r="14" spans="1:11" x14ac:dyDescent="0.3">
      <c r="A14" s="26"/>
      <c r="B14" s="27"/>
      <c r="C14" s="28"/>
      <c r="D14" s="28"/>
      <c r="E14" s="28"/>
      <c r="F14" s="29"/>
      <c r="G14" s="29"/>
      <c r="H14" s="29"/>
      <c r="I14" s="29"/>
      <c r="J14" s="29"/>
      <c r="K14" s="29"/>
    </row>
    <row r="15" spans="1:11" ht="38.25" x14ac:dyDescent="0.3">
      <c r="A15" s="45"/>
      <c r="B15" s="46"/>
      <c r="C15" s="46"/>
      <c r="D15" s="46"/>
      <c r="E15" s="47"/>
      <c r="F15" s="3" t="s">
        <v>28</v>
      </c>
      <c r="G15" s="3" t="s">
        <v>29</v>
      </c>
      <c r="H15" s="3" t="s">
        <v>30</v>
      </c>
      <c r="I15" s="3" t="s">
        <v>31</v>
      </c>
      <c r="J15" s="3" t="s">
        <v>32</v>
      </c>
      <c r="K15" s="3" t="s">
        <v>33</v>
      </c>
    </row>
    <row r="16" spans="1:11" x14ac:dyDescent="0.3">
      <c r="A16" s="19"/>
      <c r="B16" s="2" t="s">
        <v>34</v>
      </c>
      <c r="C16" s="4"/>
      <c r="D16" s="4"/>
      <c r="E16" s="4"/>
      <c r="F16" s="5">
        <f>SUM(G16:K16)</f>
        <v>1033333.3333333334</v>
      </c>
      <c r="G16" s="5">
        <f>G13/3*2</f>
        <v>100000</v>
      </c>
      <c r="H16" s="5">
        <f t="shared" ref="H16:K16" si="2">H13/3*2</f>
        <v>300000</v>
      </c>
      <c r="I16" s="5">
        <f t="shared" si="2"/>
        <v>300000</v>
      </c>
      <c r="J16" s="5">
        <f t="shared" si="2"/>
        <v>233333.33333333334</v>
      </c>
      <c r="K16" s="5">
        <f t="shared" si="2"/>
        <v>100000</v>
      </c>
    </row>
    <row r="17" spans="1:11" x14ac:dyDescent="0.3">
      <c r="A17" s="25"/>
      <c r="B17" s="34" t="s">
        <v>37</v>
      </c>
      <c r="C17" s="35"/>
      <c r="D17" s="35"/>
      <c r="E17" s="35"/>
      <c r="F17" s="36">
        <f>SUM(G17:K17)</f>
        <v>516666.66666666669</v>
      </c>
      <c r="G17" s="36">
        <f t="shared" ref="G17:K17" si="3">G16/2</f>
        <v>50000</v>
      </c>
      <c r="H17" s="36">
        <f t="shared" si="3"/>
        <v>150000</v>
      </c>
      <c r="I17" s="36">
        <f t="shared" si="3"/>
        <v>150000</v>
      </c>
      <c r="J17" s="36">
        <f t="shared" si="3"/>
        <v>116666.66666666667</v>
      </c>
      <c r="K17" s="36">
        <f t="shared" si="3"/>
        <v>50000</v>
      </c>
    </row>
    <row r="18" spans="1:11" x14ac:dyDescent="0.3">
      <c r="A18" s="19"/>
      <c r="B18" s="1" t="s">
        <v>19</v>
      </c>
      <c r="C18" s="7"/>
      <c r="D18" s="8"/>
      <c r="E18" s="8"/>
      <c r="F18" s="8">
        <f>SUM(G18:K18)</f>
        <v>495000</v>
      </c>
      <c r="G18" s="8">
        <v>75000</v>
      </c>
      <c r="H18" s="8">
        <v>200000</v>
      </c>
      <c r="I18" s="8">
        <v>120000</v>
      </c>
      <c r="J18" s="8">
        <v>100000</v>
      </c>
      <c r="K18" s="8">
        <v>0</v>
      </c>
    </row>
    <row r="19" spans="1:11" x14ac:dyDescent="0.3">
      <c r="A19" s="19"/>
      <c r="B19" s="9" t="s">
        <v>20</v>
      </c>
      <c r="C19" s="10"/>
      <c r="D19" s="11"/>
      <c r="E19" s="11"/>
      <c r="F19" s="11">
        <f>SUM(G19:K19)</f>
        <v>538333.33333333337</v>
      </c>
      <c r="G19" s="11">
        <f t="shared" ref="G19:K19" si="4">G16-G18</f>
        <v>25000</v>
      </c>
      <c r="H19" s="11">
        <f t="shared" si="4"/>
        <v>100000</v>
      </c>
      <c r="I19" s="11">
        <f t="shared" si="4"/>
        <v>180000</v>
      </c>
      <c r="J19" s="11">
        <f t="shared" si="4"/>
        <v>133333.33333333334</v>
      </c>
      <c r="K19" s="11">
        <f t="shared" si="4"/>
        <v>100000</v>
      </c>
    </row>
    <row r="20" spans="1:11" x14ac:dyDescent="0.3">
      <c r="A20" s="37"/>
      <c r="B20" s="38" t="s">
        <v>21</v>
      </c>
      <c r="C20" s="39"/>
      <c r="D20" s="40"/>
      <c r="E20" s="40"/>
      <c r="F20" s="40">
        <f>SUM(G20:K20)</f>
        <v>538333</v>
      </c>
      <c r="G20" s="40">
        <v>25000</v>
      </c>
      <c r="H20" s="40">
        <v>100000</v>
      </c>
      <c r="I20" s="40">
        <v>180000</v>
      </c>
      <c r="J20" s="40">
        <v>133333</v>
      </c>
      <c r="K20" s="40">
        <v>100000</v>
      </c>
    </row>
    <row r="21" spans="1:11" x14ac:dyDescent="0.3">
      <c r="B21" s="20"/>
      <c r="C21" s="20"/>
      <c r="D21" s="20"/>
      <c r="E21" s="20"/>
      <c r="F21" s="21"/>
      <c r="G21" s="21"/>
      <c r="H21" s="21"/>
      <c r="I21" s="21"/>
      <c r="J21" s="21"/>
      <c r="K21" s="21"/>
    </row>
    <row r="22" spans="1:11" x14ac:dyDescent="0.3">
      <c r="B22" s="20" t="s">
        <v>39</v>
      </c>
      <c r="C22" s="20"/>
      <c r="D22" s="20"/>
      <c r="E22" s="20"/>
      <c r="F22" s="20"/>
      <c r="G22" s="20"/>
      <c r="H22" s="20"/>
      <c r="I22" s="20"/>
      <c r="J22" s="20"/>
      <c r="K22" s="20"/>
    </row>
    <row r="23" spans="1:11" x14ac:dyDescent="0.3">
      <c r="B23" s="20" t="s">
        <v>40</v>
      </c>
      <c r="C23" s="20"/>
      <c r="D23" s="20"/>
      <c r="E23" s="20"/>
      <c r="F23" s="20"/>
      <c r="G23" s="20"/>
      <c r="H23" s="20"/>
      <c r="I23" s="20"/>
      <c r="J23" s="20"/>
      <c r="K23" s="20"/>
    </row>
  </sheetData>
  <mergeCells count="3">
    <mergeCell ref="A2:J2"/>
    <mergeCell ref="A3:K3"/>
    <mergeCell ref="A15:E15"/>
  </mergeCells>
  <pageMargins left="0.70866141732283472" right="0.70866141732283472" top="0.78740157480314965" bottom="0.78740157480314965" header="0.31496062992125984" footer="0.31496062992125984"/>
  <pageSetup paperSize="9" orientation="landscape" r:id="rId1"/>
  <headerFooter>
    <oddHeader>&amp;L&amp;"Arial Narrow,Kursiv"&amp;14&amp;U
Anlage zum Rundschreiben 3/05/2015 vom 17.12.2015 - Ergänzung zum Programmantrag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Pfaff, Andreas</dc:creator>
  <cp:lastModifiedBy>Nakonz, Ramona</cp:lastModifiedBy>
  <cp:lastPrinted>2015-12-15T09:18:48Z</cp:lastPrinted>
  <dcterms:created xsi:type="dcterms:W3CDTF">2015-11-06T12:12:23Z</dcterms:created>
  <dcterms:modified xsi:type="dcterms:W3CDTF">2015-12-17T09:41:27Z</dcterms:modified>
</cp:coreProperties>
</file>