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8060" windowHeight="11820" activeTab="0"/>
  </bookViews>
  <sheets>
    <sheet name="Blatt A" sheetId="1" r:id="rId1"/>
    <sheet name="Blatt B" sheetId="2" r:id="rId2"/>
    <sheet name="Blatt C" sheetId="3" r:id="rId3"/>
  </sheets>
  <externalReferences>
    <externalReference r:id="rId6"/>
    <externalReference r:id="rId7"/>
    <externalReference r:id="rId8"/>
  </externalReferences>
  <definedNames>
    <definedName name="Position2">'[2]Ausg. DM'!$A$91</definedName>
    <definedName name="text" localSheetId="1">'[3]Ausg. DM'!#REF!</definedName>
    <definedName name="text" localSheetId="2">'[3]Ausg. DM'!#REF!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<sst xmlns="http://schemas.openxmlformats.org/spreadsheetml/2006/main" count="206" uniqueCount="118">
  <si>
    <t xml:space="preserve">Gemeinde:  </t>
  </si>
  <si>
    <t xml:space="preserve">aufgestellt durch:  </t>
  </si>
  <si>
    <t xml:space="preserve">Auskunft erteilt (Name/Telefonnummer): </t>
  </si>
  <si>
    <t>Zwischenabrechnung für das Haushaltsjahr ........... (Nr. 15.1 StBauFR)</t>
  </si>
  <si>
    <t>¨</t>
  </si>
  <si>
    <t>Bund / Länderprogramm Städtebauliche Sanierungs- und Entwicklungsmaßnahmen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</si>
  <si>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</si>
  <si>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</si>
  <si>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</t>
  </si>
  <si>
    <t>Bund / Länderprogramm Städtebaulichen Denkmalschutzes - Wohneigentumsbildung (DWEB)</t>
  </si>
  <si>
    <t xml:space="preserve">           Städtebauliche Gesamtmaßnahme</t>
  </si>
  <si>
    <t>Bund / Länderprogramm zur Förderung der Weiterentwicklung großer Neubaugebiete</t>
  </si>
  <si>
    <t xml:space="preserve">Diese Zwischenabrechnung umfaßt insgesamt  __ Teilblätter </t>
  </si>
  <si>
    <t>Bund / Länderprogramm zur Förderung städtebaulicher Modellvorhaben</t>
  </si>
  <si>
    <t xml:space="preserve">Stadtteile mit besonderem Entwicklungsbedarf - Die Soziale Stadt </t>
  </si>
  <si>
    <t>Stadtteile mit besonderem Entwicklungsbedarf - Die Soziale Stadt - Sonderprogramm (SMS)</t>
  </si>
  <si>
    <t>Einnahmen</t>
  </si>
  <si>
    <t>Stadtumbau-Ost für lebenswerte Städte und attraktives Wohnen, Aufwertungsteil</t>
  </si>
  <si>
    <t>Stadtumbau-Ost für lebenswerte Städte und attraktives Wohnen, Rückbauteil</t>
  </si>
  <si>
    <t>Saldo des städtebaulichen Sondervermögens zum 01.Januar :</t>
  </si>
  <si>
    <t>EUR</t>
  </si>
  <si>
    <t xml:space="preserve">Stadtumbau-Ost für lebenswerte Städte und attraktives Wohnen, Technische Infrastruktur/Soziale Infrastruktur </t>
  </si>
  <si>
    <t>sonstige Einnahmen im Haushaltsjahr</t>
  </si>
  <si>
    <t>+</t>
  </si>
  <si>
    <t>erneut eingestellte Städtebauförderungsmittel</t>
  </si>
  <si>
    <t>Städtebauförderungsmittel
insgesamt (BM+LM+KMA)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</si>
  <si>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</si>
  <si>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</si>
  <si>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</si>
  <si>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</si>
  <si>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</si>
  <si>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</si>
  <si>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</si>
  <si>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</si>
  <si>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</si>
  <si>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(Bitte Eintrag vornehmen bzw. zutreffendes ankreuzen)</t>
  </si>
  <si>
    <t>von den Zuwendungen wurden tatsächlich in den Haushalt vereinnahmt:</t>
  </si>
  <si>
    <t xml:space="preserve">Zinsforderung gemäß Nr. 15.1.4 StBauFR 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</si>
  <si>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</si>
  <si>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</si>
  <si>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</si>
  <si>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</si>
  <si>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</si>
  <si>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</si>
  <si>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Ausgaben im HHJ ....</t>
  </si>
  <si>
    <t>-</t>
  </si>
  <si>
    <t>Die ermittelte Zinsforderung beträgt</t>
  </si>
  <si>
    <t>Rückzahlungen an das Land</t>
  </si>
  <si>
    <t>Der Betrag wird an das Land erstattet</t>
  </si>
  <si>
    <t>Der Betrag wird komplementiert und in das Treuhand- / Sondervermögen eingestellt</t>
  </si>
  <si>
    <t>Saldo des städtebaulichen Sondervermögens zum 31. Dezember</t>
  </si>
  <si>
    <t xml:space="preserve">Zinsforderung gemäß Nr. 15.1.10 StBauFR </t>
  </si>
  <si>
    <t>Sämtliche Wiedereinstellungen erfolgten fristgemäß innerhalb von 2 Monaten nach Feststellung des Fehleinsatzes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</si>
  <si>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</si>
  <si>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</si>
  <si>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</si>
  <si>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</si>
  <si>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</si>
  <si>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</si>
  <si>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</si>
  <si>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</si>
  <si>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</si>
  <si>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</si>
  <si>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</si>
  <si>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</si>
  <si>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</si>
  <si>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>Aus Bescheid:  Programmjahr 2006-2008 und Ausnahmefälle ab Programmjahr 2010</t>
  </si>
  <si>
    <t>Aus Bescheid:  Programmjahr ab 2009</t>
  </si>
  <si>
    <t>Aufstellung zur Zwischenabrechnung für das Haushaltsjahr 2010</t>
  </si>
  <si>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</si>
  <si>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</si>
  <si>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</si>
  <si>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</si>
  <si>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</si>
  <si>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</si>
  <si>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</si>
  <si>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</si>
  <si>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</si>
  <si>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Gesmtausgaben</t>
  </si>
  <si>
    <t xml:space="preserve">anerkannte Städtebauförderungsmittel gemäß Schlussrechnungsprüfung </t>
  </si>
  <si>
    <t>B.4</t>
  </si>
  <si>
    <t>Rückbau Kita</t>
  </si>
  <si>
    <t>Rückbau Schule</t>
  </si>
  <si>
    <t>Summe :</t>
  </si>
  <si>
    <t>Darstellung der Mittelverwendung für das Haushaltsjahr 2010, gemäß ANBestG Nr. 1.4.4. bzw. NBestStädtebau Nr. 1.6.1.</t>
  </si>
  <si>
    <t>Gemeinde:</t>
  </si>
  <si>
    <t>aufgestellt durch:</t>
  </si>
  <si>
    <t>Gesamtmaßnahme:</t>
  </si>
  <si>
    <t>Auskunft erteilt (Name/Telefonnummer):</t>
  </si>
  <si>
    <t>lfd.</t>
  </si>
  <si>
    <t>Zuwendung</t>
  </si>
  <si>
    <t>sonstige Einnahmen</t>
  </si>
  <si>
    <t>verfügbar</t>
  </si>
  <si>
    <t>zuwendungs-</t>
  </si>
  <si>
    <t>Städtebau-</t>
  </si>
  <si>
    <t>Wertstellung</t>
  </si>
  <si>
    <t>verfügbarer</t>
  </si>
  <si>
    <t>Nr.</t>
  </si>
  <si>
    <t>Bund/Land</t>
  </si>
  <si>
    <t>(z.B. Zinsgewinne ... )</t>
  </si>
  <si>
    <t>am</t>
  </si>
  <si>
    <t>fähige Gesamt-</t>
  </si>
  <si>
    <t>förderungsmittel</t>
  </si>
  <si>
    <t>Betrag</t>
  </si>
  <si>
    <t>ausgaben</t>
  </si>
  <si>
    <t>Übertrag</t>
  </si>
  <si>
    <t>aus dem Zuwendungsbescheid Programmjahr 2006-2008 und Ausnahmefälle ab Programmjahr 2010</t>
  </si>
  <si>
    <t>aus dem Zuwendungsbescheid ab Programmjahr 2009</t>
  </si>
  <si>
    <t>Schuldsumme</t>
  </si>
  <si>
    <t>Beginn der Verzinsung</t>
  </si>
  <si>
    <t>Ende der Verzinsung</t>
  </si>
  <si>
    <t>Zinstage</t>
  </si>
  <si>
    <r>
      <t xml:space="preserve">Zinssatz
</t>
    </r>
    <r>
      <rPr>
        <sz val="10"/>
        <rFont val="MS Sans Serif"/>
        <family val="2"/>
      </rPr>
      <t>(5 % über dem Basiszinssatz nach § 247 BGB)</t>
    </r>
  </si>
  <si>
    <r>
      <t>Zinsbetrag</t>
    </r>
    <r>
      <rPr>
        <sz val="10"/>
        <rFont val="MS Sans Serif"/>
        <family val="2"/>
      </rPr>
      <t xml:space="preserve">
(Schuldsumme x Zinssatz geteilt durch 360 x Zinstage)</t>
    </r>
  </si>
  <si>
    <t>Summe</t>
  </si>
  <si>
    <t>Zinsermittlung gemäß Nr. 15.1.4 StBauFR (§ 49a Abs. 4 VwVfG Bbg)</t>
  </si>
  <si>
    <t>davon KM-Anteil:</t>
  </si>
  <si>
    <t>(BM+LM+KMA)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</si>
</sst>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DM&quot;"/>
    <numFmt numFmtId="182" formatCode="#,##0.00\ [$€-1];[Red]\-#,##0.00\ [$€-1]"/>
    <numFmt numFmtId="183" formatCode="#,##0.00\ [$€-1];\-#,##0.00\ [$€-1]"/>
    <numFmt numFmtId="184" formatCode="#,##0.00\ [$EUR];\-#,##0.00\ [$EUR]"/>
    <numFmt numFmtId="185" formatCode="#,##0.00\ [$€-1]"/>
    <numFmt numFmtId="186" formatCode="#,##0.00\ &quot;€&quot;"/>
    <numFmt numFmtId="187" formatCode="dd/mm/yy"/>
    <numFmt numFmtId="188" formatCode="#,##0.00\ _€"/>
    <numFmt numFmtId="189" formatCode="d/m/yyyy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u val="single"/>
      <sz val="10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 quotePrefix="1">
      <alignment horizontal="center" vertical="center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4" fontId="6" fillId="0" borderId="0" xfId="2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4" fontId="6" fillId="0" borderId="7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4" fontId="6" fillId="0" borderId="0" xfId="2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4" fontId="6" fillId="0" borderId="10" xfId="2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4" fontId="6" fillId="0" borderId="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4" fontId="6" fillId="0" borderId="3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4" fontId="6" fillId="0" borderId="3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>
      <alignment vertical="center"/>
    </xf>
    <xf numFmtId="177" fontId="6" fillId="0" borderId="2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4" fontId="6" fillId="0" borderId="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4" fontId="7" fillId="0" borderId="15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/>
    </xf>
    <xf numFmtId="0" fontId="10" fillId="0" borderId="24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8" xfId="0" applyFont="1" applyBorder="1" applyAlignment="1">
      <alignment/>
    </xf>
    <xf numFmtId="0" fontId="6" fillId="0" borderId="24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8" xfId="0" applyFont="1" applyBorder="1" applyAlignment="1">
      <alignment/>
    </xf>
    <xf numFmtId="49" fontId="7" fillId="0" borderId="2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177" fontId="6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4" fontId="6" fillId="0" borderId="1" xfId="2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0" fontId="14" fillId="0" borderId="29" xfId="0" applyNumberFormat="1" applyFont="1" applyBorder="1" applyAlignment="1" applyProtection="1">
      <alignment horizontal="center" vertical="center" wrapText="1"/>
      <protection locked="0"/>
    </xf>
    <xf numFmtId="40" fontId="14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40" fontId="0" fillId="0" borderId="32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/>
      <protection locked="0"/>
    </xf>
    <xf numFmtId="1" fontId="0" fillId="0" borderId="6" xfId="0" applyNumberFormat="1" applyFont="1" applyBorder="1" applyAlignment="1" applyProtection="1">
      <alignment horizontal="left"/>
      <protection locked="0"/>
    </xf>
    <xf numFmtId="173" fontId="0" fillId="0" borderId="1" xfId="0" applyNumberFormat="1" applyFont="1" applyBorder="1" applyAlignment="1" applyProtection="1">
      <alignment horizontal="center"/>
      <protection locked="0"/>
    </xf>
    <xf numFmtId="40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/>
      <protection locked="0"/>
    </xf>
    <xf numFmtId="40" fontId="1" fillId="2" borderId="36" xfId="0" applyNumberFormat="1" applyFont="1" applyFill="1" applyBorder="1" applyAlignment="1" applyProtection="1">
      <alignment horizontal="left"/>
      <protection locked="0"/>
    </xf>
    <xf numFmtId="173" fontId="0" fillId="2" borderId="36" xfId="0" applyNumberFormat="1" applyFont="1" applyFill="1" applyBorder="1" applyAlignment="1" applyProtection="1">
      <alignment/>
      <protection locked="0"/>
    </xf>
    <xf numFmtId="40" fontId="7" fillId="2" borderId="37" xfId="0" applyNumberFormat="1" applyFont="1" applyFill="1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77" fontId="0" fillId="0" borderId="7" xfId="0" applyNumberFormat="1" applyFont="1" applyBorder="1" applyAlignment="1" applyProtection="1">
      <alignment/>
      <protection locked="0"/>
    </xf>
    <xf numFmtId="177" fontId="0" fillId="0" borderId="32" xfId="0" applyNumberFormat="1" applyFont="1" applyBorder="1" applyAlignment="1" applyProtection="1">
      <alignment/>
      <protection locked="0"/>
    </xf>
    <xf numFmtId="40" fontId="0" fillId="0" borderId="7" xfId="0" applyNumberFormat="1" applyFont="1" applyBorder="1" applyAlignment="1" applyProtection="1">
      <alignment horizontal="left"/>
      <protection locked="0"/>
    </xf>
    <xf numFmtId="40" fontId="0" fillId="0" borderId="38" xfId="0" applyNumberFormat="1" applyFont="1" applyBorder="1" applyAlignment="1" applyProtection="1">
      <alignment horizontal="left"/>
      <protection locked="0"/>
    </xf>
    <xf numFmtId="40" fontId="0" fillId="0" borderId="39" xfId="0" applyNumberFormat="1" applyFont="1" applyBorder="1" applyAlignment="1" applyProtection="1">
      <alignment horizontal="left"/>
      <protection locked="0"/>
    </xf>
    <xf numFmtId="40" fontId="7" fillId="2" borderId="10" xfId="0" applyNumberFormat="1" applyFont="1" applyFill="1" applyBorder="1" applyAlignment="1" applyProtection="1">
      <alignment horizontal="right"/>
      <protection locked="0"/>
    </xf>
    <xf numFmtId="175" fontId="7" fillId="2" borderId="40" xfId="20" applyNumberFormat="1" applyFont="1" applyFill="1" applyBorder="1" applyAlignment="1" applyProtection="1">
      <alignment horizontal="right"/>
      <protection/>
    </xf>
    <xf numFmtId="175" fontId="7" fillId="2" borderId="41" xfId="2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 locked="0"/>
    </xf>
    <xf numFmtId="167" fontId="7" fillId="0" borderId="0" xfId="20" applyFont="1" applyAlignment="1" applyProtection="1">
      <alignment/>
      <protection locked="0"/>
    </xf>
    <xf numFmtId="167" fontId="0" fillId="0" borderId="0" xfId="2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40" fontId="0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67" fontId="0" fillId="0" borderId="1" xfId="20" applyFont="1" applyBorder="1" applyAlignment="1" applyProtection="1">
      <alignment vertical="center"/>
      <protection locked="0"/>
    </xf>
    <xf numFmtId="14" fontId="0" fillId="0" borderId="1" xfId="2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Border="1" applyAlignment="1" applyProtection="1">
      <alignment vertical="center"/>
      <protection locked="0"/>
    </xf>
    <xf numFmtId="187" fontId="15" fillId="0" borderId="0" xfId="20" applyNumberFormat="1" applyFont="1" applyBorder="1" applyAlignment="1" applyProtection="1">
      <alignment vertical="center"/>
      <protection locked="0"/>
    </xf>
    <xf numFmtId="167" fontId="0" fillId="0" borderId="0" xfId="2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0" xfId="2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0" fillId="0" borderId="0" xfId="20" applyFont="1" applyAlignment="1" applyProtection="1">
      <alignment vertical="center"/>
      <protection locked="0"/>
    </xf>
    <xf numFmtId="14" fontId="16" fillId="0" borderId="0" xfId="0" applyNumberFormat="1" applyFont="1" applyAlignment="1" applyProtection="1">
      <alignment vertical="center"/>
      <protection locked="0"/>
    </xf>
    <xf numFmtId="40" fontId="16" fillId="0" borderId="0" xfId="0" applyNumberFormat="1" applyFont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/>
      <protection locked="0"/>
    </xf>
    <xf numFmtId="1" fontId="1" fillId="0" borderId="42" xfId="20" applyNumberFormat="1" applyFont="1" applyBorder="1" applyAlignment="1" applyProtection="1">
      <alignment horizontal="centerContinuous"/>
      <protection locked="0"/>
    </xf>
    <xf numFmtId="1" fontId="1" fillId="0" borderId="9" xfId="20" applyNumberFormat="1" applyFont="1" applyBorder="1" applyAlignment="1" applyProtection="1">
      <alignment horizontal="centerContinuous"/>
      <protection locked="0"/>
    </xf>
    <xf numFmtId="14" fontId="1" fillId="0" borderId="4" xfId="0" applyNumberFormat="1" applyFont="1" applyBorder="1" applyAlignment="1" applyProtection="1">
      <alignment horizontal="centerContinuous"/>
      <protection locked="0"/>
    </xf>
    <xf numFmtId="167" fontId="1" fillId="0" borderId="2" xfId="20" applyFont="1" applyBorder="1" applyAlignment="1" applyProtection="1">
      <alignment horizontal="centerContinuous"/>
      <protection locked="0"/>
    </xf>
    <xf numFmtId="167" fontId="1" fillId="0" borderId="3" xfId="20" applyFont="1" applyBorder="1" applyAlignment="1" applyProtection="1">
      <alignment horizontal="centerContinuous"/>
      <protection locked="0"/>
    </xf>
    <xf numFmtId="1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42" xfId="20" applyFont="1" applyBorder="1" applyAlignment="1" applyProtection="1">
      <alignment horizontal="center"/>
      <protection locked="0"/>
    </xf>
    <xf numFmtId="14" fontId="0" fillId="0" borderId="42" xfId="0" applyNumberFormat="1" applyFont="1" applyBorder="1" applyAlignment="1" applyProtection="1">
      <alignment horizontal="center"/>
      <protection locked="0"/>
    </xf>
    <xf numFmtId="167" fontId="0" fillId="0" borderId="17" xfId="20" applyFont="1" applyBorder="1" applyAlignment="1" applyProtection="1">
      <alignment horizontal="center"/>
      <protection locked="0"/>
    </xf>
    <xf numFmtId="14" fontId="0" fillId="0" borderId="9" xfId="0" applyNumberFormat="1" applyFont="1" applyBorder="1" applyAlignment="1" applyProtection="1">
      <alignment horizontal="centerContinuous"/>
      <protection locked="0"/>
    </xf>
    <xf numFmtId="167" fontId="0" fillId="0" borderId="9" xfId="20" applyFont="1" applyBorder="1" applyAlignment="1" applyProtection="1">
      <alignment horizontal="centerContinuous"/>
      <protection locked="0"/>
    </xf>
    <xf numFmtId="167" fontId="0" fillId="0" borderId="38" xfId="20" applyFont="1" applyBorder="1" applyAlignment="1" applyProtection="1">
      <alignment horizontal="center"/>
      <protection locked="0"/>
    </xf>
    <xf numFmtId="167" fontId="0" fillId="0" borderId="38" xfId="20" applyFont="1" applyBorder="1" applyAlignment="1" applyProtection="1">
      <alignment horizontal="centerContinuous"/>
      <protection locked="0"/>
    </xf>
    <xf numFmtId="14" fontId="0" fillId="0" borderId="38" xfId="0" applyNumberFormat="1" applyFont="1" applyBorder="1" applyAlignment="1" applyProtection="1">
      <alignment horizontal="center"/>
      <protection locked="0"/>
    </xf>
    <xf numFmtId="167" fontId="0" fillId="0" borderId="7" xfId="20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alignment horizontal="centerContinuous"/>
      <protection locked="0"/>
    </xf>
    <xf numFmtId="167" fontId="0" fillId="0" borderId="8" xfId="20" applyFont="1" applyBorder="1" applyAlignment="1" applyProtection="1">
      <alignment horizontal="centerContinuous"/>
      <protection locked="0"/>
    </xf>
    <xf numFmtId="1" fontId="0" fillId="0" borderId="39" xfId="0" applyNumberFormat="1" applyFont="1" applyBorder="1" applyAlignment="1" applyProtection="1">
      <alignment horizontal="center" vertical="center" wrapText="1"/>
      <protection locked="0"/>
    </xf>
    <xf numFmtId="167" fontId="0" fillId="0" borderId="39" xfId="20" applyFont="1" applyBorder="1" applyAlignment="1" applyProtection="1">
      <alignment horizontal="centerContinuous"/>
      <protection locked="0"/>
    </xf>
    <xf numFmtId="14" fontId="0" fillId="0" borderId="39" xfId="0" applyNumberFormat="1" applyFont="1" applyBorder="1" applyAlignment="1" applyProtection="1">
      <alignment horizontal="center"/>
      <protection locked="0"/>
    </xf>
    <xf numFmtId="167" fontId="0" fillId="0" borderId="5" xfId="20" applyFont="1" applyBorder="1" applyAlignment="1" applyProtection="1">
      <alignment horizontal="center"/>
      <protection locked="0"/>
    </xf>
    <xf numFmtId="167" fontId="0" fillId="0" borderId="39" xfId="20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Continuous"/>
      <protection locked="0"/>
    </xf>
    <xf numFmtId="167" fontId="0" fillId="0" borderId="6" xfId="20" applyFont="1" applyBorder="1" applyAlignment="1" applyProtection="1">
      <alignment horizontal="centerContinuous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67" fontId="0" fillId="0" borderId="2" xfId="20" applyFont="1" applyBorder="1" applyAlignment="1" applyProtection="1">
      <alignment horizontal="center"/>
      <protection locked="0"/>
    </xf>
    <xf numFmtId="167" fontId="0" fillId="0" borderId="3" xfId="20" applyFont="1" applyBorder="1" applyAlignment="1" applyProtection="1">
      <alignment horizontal="center"/>
      <protection locked="0"/>
    </xf>
    <xf numFmtId="167" fontId="17" fillId="0" borderId="3" xfId="20" applyFont="1" applyBorder="1" applyAlignment="1" applyProtection="1">
      <alignment horizontal="left"/>
      <protection locked="0"/>
    </xf>
    <xf numFmtId="167" fontId="0" fillId="0" borderId="4" xfId="20" applyFont="1" applyBorder="1" applyAlignment="1" applyProtection="1">
      <alignment horizontal="center"/>
      <protection locked="0"/>
    </xf>
    <xf numFmtId="172" fontId="0" fillId="0" borderId="20" xfId="20" applyNumberFormat="1" applyFont="1" applyBorder="1" applyAlignment="1" applyProtection="1">
      <alignment/>
      <protection locked="0"/>
    </xf>
    <xf numFmtId="185" fontId="0" fillId="0" borderId="20" xfId="20" applyNumberFormat="1" applyFont="1" applyBorder="1" applyAlignment="1" applyProtection="1">
      <alignment/>
      <protection locked="0"/>
    </xf>
    <xf numFmtId="182" fontId="0" fillId="0" borderId="20" xfId="20" applyNumberFormat="1" applyFont="1" applyBorder="1" applyAlignment="1" applyProtection="1">
      <alignment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20" xfId="20" applyNumberFormat="1" applyFont="1" applyBorder="1" applyAlignment="1" applyProtection="1">
      <alignment/>
      <protection locked="0"/>
    </xf>
    <xf numFmtId="186" fontId="0" fillId="0" borderId="20" xfId="2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67" fontId="0" fillId="0" borderId="0" xfId="20" applyFont="1" applyBorder="1" applyAlignment="1" applyProtection="1">
      <alignment/>
      <protection locked="0"/>
    </xf>
    <xf numFmtId="14" fontId="0" fillId="0" borderId="0" xfId="2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67" fontId="1" fillId="0" borderId="2" xfId="2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20" applyNumberFormat="1" applyFont="1" applyBorder="1" applyAlignment="1" applyProtection="1">
      <alignment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14" fontId="0" fillId="0" borderId="2" xfId="2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10" fontId="0" fillId="0" borderId="20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7" xfId="0" applyNumberFormat="1" applyFont="1" applyBorder="1" applyAlignment="1" applyProtection="1">
      <alignment vertical="center"/>
      <protection locked="0"/>
    </xf>
    <xf numFmtId="0" fontId="0" fillId="0" borderId="2" xfId="20" applyNumberFormat="1" applyFont="1" applyBorder="1" applyAlignment="1" applyProtection="1">
      <alignment horizontal="center" vertical="center"/>
      <protection locked="0"/>
    </xf>
    <xf numFmtId="10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2" xfId="0" applyNumberFormat="1" applyFont="1" applyBorder="1" applyAlignment="1" applyProtection="1">
      <alignment vertical="center"/>
      <protection locked="0"/>
    </xf>
    <xf numFmtId="177" fontId="1" fillId="0" borderId="7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4" fontId="6" fillId="0" borderId="7" xfId="0" applyNumberFormat="1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167" fontId="0" fillId="0" borderId="17" xfId="20" applyFont="1" applyBorder="1" applyAlignment="1" applyProtection="1">
      <alignment wrapText="1"/>
      <protection locked="0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35</xdr:row>
      <xdr:rowOff>190500</xdr:rowOff>
    </xdr:from>
    <xdr:to>
      <xdr:col>18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134475" y="11220450"/>
          <a:ext cx="690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12</xdr:row>
      <xdr:rowOff>95250</xdr:rowOff>
    </xdr:from>
    <xdr:to>
      <xdr:col>5</xdr:col>
      <xdr:colOff>466725</xdr:colOff>
      <xdr:row>17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4476750" y="2114550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1057275</xdr:colOff>
      <xdr:row>14</xdr:row>
      <xdr:rowOff>152400</xdr:rowOff>
    </xdr:from>
    <xdr:to>
      <xdr:col>6</xdr:col>
      <xdr:colOff>514350</xdr:colOff>
      <xdr:row>19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705475" y="2495550"/>
          <a:ext cx="6572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50" zoomScaleNormal="50" workbookViewId="0" topLeftCell="A6">
      <selection activeCell="I38" sqref="I38"/>
    </sheetView>
  </sheetViews>
  <sheetFormatPr defaultColWidth="11.421875" defaultRowHeight="12.75"/>
  <cols>
    <col min="1" max="1" width="11.421875" style="6" customWidth="1"/>
    <col min="2" max="2" width="44.00390625" style="6" customWidth="1"/>
    <col min="3" max="3" width="4.28125" style="6" customWidth="1"/>
    <col min="4" max="4" width="20.28125" style="6" customWidth="1"/>
    <col min="5" max="5" width="6.28125" style="6" customWidth="1"/>
    <col min="6" max="7" width="5.421875" style="6" customWidth="1"/>
    <col min="8" max="8" width="20.421875" style="6" customWidth="1"/>
    <col min="9" max="9" width="7.140625" style="6" customWidth="1"/>
    <col min="10" max="10" width="12.00390625" style="6" customWidth="1"/>
    <col min="11" max="11" width="18.421875" style="6" customWidth="1"/>
    <col min="12" max="12" width="6.7109375" style="6" bestFit="1" customWidth="1"/>
    <col min="13" max="13" width="17.7109375" style="6" customWidth="1"/>
    <col min="14" max="14" width="7.57421875" style="6" customWidth="1"/>
    <col min="15" max="15" width="18.421875" style="6" customWidth="1"/>
    <col min="16" max="16" width="6.8515625" style="6" customWidth="1"/>
    <col min="17" max="17" width="20.57421875" style="6" customWidth="1"/>
    <col min="18" max="18" width="7.57421875" style="6" customWidth="1"/>
    <col min="19" max="19" width="0.42578125" style="6" hidden="1" customWidth="1"/>
    <col min="20" max="16384" width="11.421875" style="6" customWidth="1"/>
  </cols>
  <sheetData>
    <row r="1" spans="1:19" s="9" customFormat="1" ht="19.5" customHeight="1">
      <c r="A1" s="1" t="s">
        <v>0</v>
      </c>
      <c r="B1" s="2"/>
      <c r="C1" s="3"/>
      <c r="D1" s="4"/>
      <c r="E1" s="5"/>
      <c r="F1" s="6"/>
      <c r="G1" s="6"/>
      <c r="H1" s="7"/>
      <c r="I1" s="7"/>
      <c r="J1" s="1" t="s">
        <v>1</v>
      </c>
      <c r="K1" s="1"/>
      <c r="L1" s="1"/>
      <c r="M1" s="1"/>
      <c r="N1" s="1"/>
      <c r="O1" s="1" t="s">
        <v>2</v>
      </c>
      <c r="P1" s="1"/>
      <c r="Q1" s="1"/>
      <c r="R1" s="8"/>
      <c r="S1" s="8"/>
    </row>
    <row r="2" spans="1:11" ht="19.5">
      <c r="A2" s="10" t="s">
        <v>3</v>
      </c>
      <c r="J2" s="11" t="s">
        <v>4</v>
      </c>
      <c r="K2" s="6" t="s">
        <v>5</v>
      </c>
    </row>
    <row r="3" spans="1:11" ht="19.5">
      <c r="A3" s="10"/>
      <c r="J3" s="11" t="s">
        <v>4</v>
      </c>
      <c r="K3" s="6" t="s">
        <v>6</v>
      </c>
    </row>
    <row r="4" spans="1:11" ht="15.75">
      <c r="A4" s="12" t="s">
        <v>7</v>
      </c>
      <c r="J4" s="11" t="s">
        <v>4</v>
      </c>
      <c r="K4" s="6" t="s">
        <v>8</v>
      </c>
    </row>
    <row r="5" spans="1:11" ht="15.75">
      <c r="A5" s="12"/>
      <c r="J5" s="11" t="s">
        <v>4</v>
      </c>
      <c r="K5" s="6" t="s">
        <v>9</v>
      </c>
    </row>
    <row r="6" spans="1:11" ht="15.75">
      <c r="A6" s="12" t="s">
        <v>10</v>
      </c>
      <c r="C6" s="13"/>
      <c r="J6" s="11" t="s">
        <v>4</v>
      </c>
      <c r="K6" s="6" t="s">
        <v>11</v>
      </c>
    </row>
    <row r="7" spans="1:11" ht="15.75">
      <c r="A7" s="6" t="s">
        <v>12</v>
      </c>
      <c r="J7" s="11" t="s">
        <v>4</v>
      </c>
      <c r="K7" s="6" t="s">
        <v>13</v>
      </c>
    </row>
    <row r="8" spans="10:11" ht="15.75">
      <c r="J8" s="11" t="s">
        <v>4</v>
      </c>
      <c r="K8" s="6" t="s">
        <v>14</v>
      </c>
    </row>
    <row r="9" spans="10:11" ht="15.75">
      <c r="J9" s="11" t="s">
        <v>4</v>
      </c>
      <c r="K9" s="6" t="s">
        <v>15</v>
      </c>
    </row>
    <row r="10" spans="1:11" ht="17.25" customHeight="1">
      <c r="A10" s="14" t="s">
        <v>16</v>
      </c>
      <c r="J10" s="11" t="s">
        <v>4</v>
      </c>
      <c r="K10" s="6" t="s">
        <v>17</v>
      </c>
    </row>
    <row r="11" spans="1:17" ht="15" customHeight="1">
      <c r="A11" s="15"/>
      <c r="J11" s="11" t="s">
        <v>4</v>
      </c>
      <c r="K11" s="6" t="s">
        <v>18</v>
      </c>
      <c r="L11" s="9"/>
      <c r="M11" s="9"/>
      <c r="N11" s="9"/>
      <c r="O11" s="9"/>
      <c r="P11" s="9"/>
      <c r="Q11" s="9"/>
    </row>
    <row r="12" spans="2:11" s="9" customFormat="1" ht="21.75" customHeight="1">
      <c r="B12" s="16" t="s">
        <v>19</v>
      </c>
      <c r="C12" s="17"/>
      <c r="D12" s="18"/>
      <c r="E12" s="18"/>
      <c r="F12" s="19"/>
      <c r="G12" s="18"/>
      <c r="H12" s="20">
        <v>0</v>
      </c>
      <c r="I12" s="19" t="s">
        <v>20</v>
      </c>
      <c r="J12" s="11" t="s">
        <v>4</v>
      </c>
      <c r="K12" s="6" t="s">
        <v>21</v>
      </c>
    </row>
    <row r="13" spans="2:9" s="9" customFormat="1" ht="33" customHeight="1">
      <c r="B13" s="21" t="s">
        <v>22</v>
      </c>
      <c r="C13" s="22"/>
      <c r="D13" s="8"/>
      <c r="E13" s="8"/>
      <c r="F13" s="23"/>
      <c r="G13" s="24" t="s">
        <v>23</v>
      </c>
      <c r="H13" s="25">
        <v>0</v>
      </c>
      <c r="I13" s="26" t="s">
        <v>20</v>
      </c>
    </row>
    <row r="14" spans="2:9" s="9" customFormat="1" ht="33" customHeight="1">
      <c r="B14" s="21" t="s">
        <v>24</v>
      </c>
      <c r="C14" s="22"/>
      <c r="D14" s="8"/>
      <c r="E14" s="8"/>
      <c r="F14" s="23"/>
      <c r="G14" s="24" t="s">
        <v>23</v>
      </c>
      <c r="H14" s="25">
        <v>0</v>
      </c>
      <c r="I14" s="26" t="s">
        <v>20</v>
      </c>
    </row>
    <row r="15" spans="2:9" s="9" customFormat="1" ht="33.75" customHeight="1">
      <c r="B15" s="264"/>
      <c r="C15" s="265"/>
      <c r="D15" s="8"/>
      <c r="E15" s="8"/>
      <c r="F15" s="27"/>
      <c r="G15" s="24" t="s">
        <v>23</v>
      </c>
      <c r="H15" s="25">
        <v>0</v>
      </c>
      <c r="I15" s="26" t="s">
        <v>20</v>
      </c>
    </row>
    <row r="16" spans="2:18" ht="42" customHeight="1">
      <c r="B16" s="28" t="s">
        <v>25</v>
      </c>
      <c r="C16" s="29"/>
      <c r="F16" s="30"/>
      <c r="G16" s="31"/>
      <c r="H16" s="31"/>
      <c r="I16" s="32"/>
      <c r="K16" s="33" t="s">
        <v>26</v>
      </c>
      <c r="L16" s="34"/>
      <c r="M16" s="34"/>
      <c r="N16" s="34"/>
      <c r="O16" s="34"/>
      <c r="P16" s="35"/>
      <c r="Q16" s="93"/>
      <c r="R16" s="260"/>
    </row>
    <row r="17" spans="2:18" ht="33.75" customHeight="1">
      <c r="B17" s="36" t="s">
        <v>27</v>
      </c>
      <c r="C17" s="37"/>
      <c r="D17" s="37"/>
      <c r="E17" s="37"/>
      <c r="F17" s="37"/>
      <c r="G17" s="38"/>
      <c r="H17" s="37"/>
      <c r="I17" s="39"/>
      <c r="J17" s="40"/>
      <c r="K17" s="41" t="s">
        <v>28</v>
      </c>
      <c r="L17" s="42"/>
      <c r="M17" s="41" t="s">
        <v>29</v>
      </c>
      <c r="N17" s="42"/>
      <c r="O17" s="41" t="s">
        <v>30</v>
      </c>
      <c r="P17" s="43"/>
      <c r="Q17" s="262"/>
      <c r="R17" s="263"/>
    </row>
    <row r="18" spans="2:18" s="9" customFormat="1" ht="47.25">
      <c r="B18" s="128" t="s">
        <v>66</v>
      </c>
      <c r="C18" s="44"/>
      <c r="D18" s="45">
        <f>K18+M18+O18+Q18</f>
        <v>100000</v>
      </c>
      <c r="E18" s="46" t="s">
        <v>20</v>
      </c>
      <c r="F18" s="30"/>
      <c r="G18" s="31"/>
      <c r="H18" s="46"/>
      <c r="I18" s="30"/>
      <c r="J18" s="47"/>
      <c r="K18" s="48">
        <v>50000</v>
      </c>
      <c r="L18" s="46" t="s">
        <v>20</v>
      </c>
      <c r="M18" s="48">
        <v>50000</v>
      </c>
      <c r="N18" s="46" t="s">
        <v>20</v>
      </c>
      <c r="O18" s="48">
        <v>0</v>
      </c>
      <c r="P18" s="49" t="s">
        <v>20</v>
      </c>
      <c r="Q18" s="48"/>
      <c r="R18" s="46"/>
    </row>
    <row r="19" spans="2:18" s="9" customFormat="1" ht="19.5" customHeight="1">
      <c r="B19" s="81" t="s">
        <v>67</v>
      </c>
      <c r="C19" s="65" t="s">
        <v>23</v>
      </c>
      <c r="D19" s="45">
        <f>K19+M19+O19+Q19</f>
        <v>100000</v>
      </c>
      <c r="E19" s="46" t="s">
        <v>20</v>
      </c>
      <c r="F19" s="30"/>
      <c r="G19" s="31"/>
      <c r="H19" s="46"/>
      <c r="I19" s="30"/>
      <c r="J19" s="50"/>
      <c r="K19" s="48">
        <v>45000</v>
      </c>
      <c r="L19" s="46" t="s">
        <v>20</v>
      </c>
      <c r="M19" s="48">
        <v>45000</v>
      </c>
      <c r="N19" s="46" t="s">
        <v>20</v>
      </c>
      <c r="O19" s="48">
        <v>10000</v>
      </c>
      <c r="P19" s="49" t="s">
        <v>20</v>
      </c>
      <c r="Q19" s="48"/>
      <c r="R19" s="46"/>
    </row>
    <row r="20" spans="2:18" s="9" customFormat="1" ht="19.5" customHeight="1">
      <c r="B20" s="81" t="s">
        <v>31</v>
      </c>
      <c r="C20" s="65" t="s">
        <v>23</v>
      </c>
      <c r="D20" s="51">
        <f>K20+M20+O20</f>
        <v>0</v>
      </c>
      <c r="E20" s="46" t="s">
        <v>20</v>
      </c>
      <c r="F20" s="30"/>
      <c r="G20" s="31"/>
      <c r="H20" s="46"/>
      <c r="I20" s="30"/>
      <c r="J20" s="50"/>
      <c r="K20" s="48"/>
      <c r="L20" s="46" t="s">
        <v>20</v>
      </c>
      <c r="M20" s="48"/>
      <c r="N20" s="46" t="s">
        <v>20</v>
      </c>
      <c r="O20" s="48"/>
      <c r="P20" s="49" t="s">
        <v>20</v>
      </c>
      <c r="Q20" s="48"/>
      <c r="R20" s="46"/>
    </row>
    <row r="21" spans="2:18" s="9" customFormat="1" ht="19.5" customHeight="1">
      <c r="B21" s="81" t="s">
        <v>31</v>
      </c>
      <c r="C21" s="65" t="s">
        <v>23</v>
      </c>
      <c r="D21" s="51">
        <f>K21+M21+O21</f>
        <v>0</v>
      </c>
      <c r="E21" s="46" t="s">
        <v>20</v>
      </c>
      <c r="F21" s="30"/>
      <c r="G21" s="31"/>
      <c r="H21" s="46"/>
      <c r="I21" s="30"/>
      <c r="J21" s="50"/>
      <c r="K21" s="48"/>
      <c r="L21" s="46" t="s">
        <v>20</v>
      </c>
      <c r="M21" s="48"/>
      <c r="N21" s="46" t="s">
        <v>20</v>
      </c>
      <c r="O21" s="48"/>
      <c r="P21" s="49" t="s">
        <v>20</v>
      </c>
      <c r="Q21" s="48"/>
      <c r="R21" s="46"/>
    </row>
    <row r="22" spans="2:18" s="9" customFormat="1" ht="19.5" customHeight="1">
      <c r="B22" s="81" t="s">
        <v>31</v>
      </c>
      <c r="C22" s="65" t="s">
        <v>23</v>
      </c>
      <c r="D22" s="51">
        <f>K22+M22+O22</f>
        <v>0</v>
      </c>
      <c r="E22" s="46" t="s">
        <v>20</v>
      </c>
      <c r="F22" s="30"/>
      <c r="G22" s="31"/>
      <c r="H22" s="46"/>
      <c r="I22" s="30"/>
      <c r="J22" s="50"/>
      <c r="K22" s="48"/>
      <c r="L22" s="46" t="s">
        <v>20</v>
      </c>
      <c r="M22" s="48"/>
      <c r="N22" s="46" t="s">
        <v>20</v>
      </c>
      <c r="O22" s="48"/>
      <c r="P22" s="49" t="s">
        <v>20</v>
      </c>
      <c r="Q22" s="48"/>
      <c r="R22" s="46"/>
    </row>
    <row r="23" spans="2:18" s="9" customFormat="1" ht="19.5" customHeight="1" thickBot="1">
      <c r="B23" s="81" t="s">
        <v>31</v>
      </c>
      <c r="C23" s="52" t="s">
        <v>23</v>
      </c>
      <c r="D23" s="53">
        <f>K23+M23+O23</f>
        <v>0</v>
      </c>
      <c r="E23" s="54" t="s">
        <v>20</v>
      </c>
      <c r="F23" s="55"/>
      <c r="G23" s="31"/>
      <c r="H23" s="46"/>
      <c r="I23" s="26"/>
      <c r="J23" s="7"/>
      <c r="K23" s="56"/>
      <c r="L23" s="26" t="s">
        <v>20</v>
      </c>
      <c r="M23" s="56"/>
      <c r="N23" s="26" t="s">
        <v>20</v>
      </c>
      <c r="O23" s="56"/>
      <c r="P23" s="26" t="s">
        <v>20</v>
      </c>
      <c r="Q23" s="81"/>
      <c r="R23" s="46"/>
    </row>
    <row r="24" spans="2:18" ht="25.5" customHeight="1" thickBot="1" thickTop="1">
      <c r="B24" s="129"/>
      <c r="C24" s="130" t="s">
        <v>32</v>
      </c>
      <c r="D24" s="131">
        <f>SUM(D18:D23)</f>
        <v>200000</v>
      </c>
      <c r="E24" s="8" t="s">
        <v>20</v>
      </c>
      <c r="F24" s="132"/>
      <c r="G24" s="59" t="s">
        <v>23</v>
      </c>
      <c r="H24" s="60">
        <f>SUM(H12:H23)</f>
        <v>0</v>
      </c>
      <c r="I24" s="19" t="s">
        <v>20</v>
      </c>
      <c r="J24" s="31"/>
      <c r="K24" s="61">
        <f>SUM(K18:K23)</f>
        <v>95000</v>
      </c>
      <c r="L24" s="62" t="s">
        <v>20</v>
      </c>
      <c r="M24" s="61">
        <f>SUM(M18:M23)</f>
        <v>95000</v>
      </c>
      <c r="N24" s="62" t="s">
        <v>20</v>
      </c>
      <c r="O24" s="61">
        <f>SUM(O18:O23)</f>
        <v>10000</v>
      </c>
      <c r="P24" s="63" t="s">
        <v>20</v>
      </c>
      <c r="Q24" s="261"/>
      <c r="R24" s="46"/>
    </row>
    <row r="25" spans="2:16" ht="22.5" customHeight="1" thickBot="1" thickTop="1">
      <c r="B25" s="57"/>
      <c r="C25" s="44"/>
      <c r="D25" s="64"/>
      <c r="E25" s="46"/>
      <c r="F25" s="58"/>
      <c r="G25" s="65"/>
      <c r="H25" s="66"/>
      <c r="I25" s="46"/>
      <c r="J25" s="31"/>
      <c r="K25" s="66"/>
      <c r="L25" s="46"/>
      <c r="M25" s="66"/>
      <c r="N25" s="46"/>
      <c r="O25" s="66"/>
      <c r="P25" s="46"/>
    </row>
    <row r="26" spans="2:18" ht="32.25" customHeight="1" thickBot="1" thickTop="1">
      <c r="B26" s="57" t="s">
        <v>33</v>
      </c>
      <c r="C26" s="67"/>
      <c r="D26" s="68">
        <f>K24+M24</f>
        <v>190000</v>
      </c>
      <c r="E26" s="69" t="s">
        <v>20</v>
      </c>
      <c r="F26" s="70"/>
      <c r="G26" s="31"/>
      <c r="H26" s="31"/>
      <c r="I26" s="46"/>
      <c r="J26" s="31"/>
      <c r="K26" s="71" t="s">
        <v>34</v>
      </c>
      <c r="L26" s="46"/>
      <c r="M26" s="66"/>
      <c r="N26" s="72" t="s">
        <v>35</v>
      </c>
      <c r="O26" s="66"/>
      <c r="P26" s="46"/>
      <c r="Q26" s="31"/>
      <c r="R26" s="31"/>
    </row>
    <row r="27" spans="2:18" ht="32.25" customHeight="1" thickBot="1" thickTop="1">
      <c r="B27" s="73" t="s">
        <v>36</v>
      </c>
      <c r="C27" s="67"/>
      <c r="D27" s="68">
        <f>K24+M24</f>
        <v>190000</v>
      </c>
      <c r="E27" s="69" t="s">
        <v>20</v>
      </c>
      <c r="F27" s="70"/>
      <c r="G27" s="31"/>
      <c r="H27" s="66"/>
      <c r="I27" s="46"/>
      <c r="J27" s="31"/>
      <c r="K27" s="74" t="s">
        <v>37</v>
      </c>
      <c r="L27" s="75"/>
      <c r="M27" s="75"/>
      <c r="N27" s="75"/>
      <c r="O27" s="75"/>
      <c r="P27" s="75"/>
      <c r="Q27" s="75"/>
      <c r="R27" s="32"/>
    </row>
    <row r="28" spans="2:18" ht="32.25" customHeight="1" thickBot="1" thickTop="1">
      <c r="B28" s="133" t="s">
        <v>116</v>
      </c>
      <c r="C28" s="67"/>
      <c r="D28" s="68">
        <f>O24+Q24</f>
        <v>10000</v>
      </c>
      <c r="E28" s="69" t="s">
        <v>20</v>
      </c>
      <c r="F28" s="70"/>
      <c r="G28" s="31"/>
      <c r="H28" s="66"/>
      <c r="I28" s="46"/>
      <c r="J28" s="31"/>
      <c r="K28" s="76" t="s">
        <v>64</v>
      </c>
      <c r="L28" s="31"/>
      <c r="M28" s="31"/>
      <c r="N28" s="31"/>
      <c r="O28" s="31"/>
      <c r="P28" s="31"/>
      <c r="Q28" s="31"/>
      <c r="R28" s="30"/>
    </row>
    <row r="29" spans="2:18" ht="32.25" customHeight="1" thickBot="1" thickTop="1">
      <c r="B29" s="77"/>
      <c r="C29" s="31"/>
      <c r="D29" s="66"/>
      <c r="E29" s="46"/>
      <c r="F29" s="70"/>
      <c r="G29" s="78" t="s">
        <v>23</v>
      </c>
      <c r="H29" s="79">
        <f>D27+D28</f>
        <v>200000</v>
      </c>
      <c r="I29" s="80" t="s">
        <v>20</v>
      </c>
      <c r="J29" s="31"/>
      <c r="K29" s="81" t="s">
        <v>38</v>
      </c>
      <c r="L29" s="31"/>
      <c r="M29" s="31"/>
      <c r="N29" s="31"/>
      <c r="O29" s="31"/>
      <c r="P29" s="31"/>
      <c r="Q29" s="31"/>
      <c r="R29" s="30"/>
    </row>
    <row r="30" spans="2:18" ht="32.25" customHeight="1" thickBot="1" thickTop="1">
      <c r="B30" s="77" t="s">
        <v>39</v>
      </c>
      <c r="C30" s="44"/>
      <c r="D30" s="82"/>
      <c r="F30" s="70"/>
      <c r="G30" s="78" t="s">
        <v>32</v>
      </c>
      <c r="H30" s="79">
        <f>H29+H24</f>
        <v>200000</v>
      </c>
      <c r="I30" s="69" t="s">
        <v>20</v>
      </c>
      <c r="J30" s="31"/>
      <c r="K30" s="81" t="s">
        <v>40</v>
      </c>
      <c r="L30" s="31"/>
      <c r="M30" s="31"/>
      <c r="N30" s="31"/>
      <c r="O30" s="83"/>
      <c r="P30" s="83"/>
      <c r="Q30" s="84" t="s">
        <v>4</v>
      </c>
      <c r="R30" s="30"/>
    </row>
    <row r="31" spans="2:19" ht="19.5" customHeight="1" thickTop="1">
      <c r="B31" s="57"/>
      <c r="C31" s="44"/>
      <c r="D31" s="82"/>
      <c r="F31" s="70"/>
      <c r="G31" s="31"/>
      <c r="H31" s="66"/>
      <c r="I31" s="46"/>
      <c r="J31" s="31"/>
      <c r="K31" s="81" t="s">
        <v>41</v>
      </c>
      <c r="L31" s="31"/>
      <c r="M31" s="31"/>
      <c r="N31" s="31"/>
      <c r="O31" s="83"/>
      <c r="P31" s="83"/>
      <c r="Q31" s="84" t="s">
        <v>4</v>
      </c>
      <c r="R31" s="30"/>
      <c r="S31" s="31"/>
    </row>
    <row r="32" spans="1:19" ht="22.5" customHeight="1">
      <c r="A32" s="14" t="s">
        <v>42</v>
      </c>
      <c r="H32" s="31"/>
      <c r="I32" s="31"/>
      <c r="K32" s="81" t="s">
        <v>43</v>
      </c>
      <c r="L32" s="31"/>
      <c r="M32" s="31"/>
      <c r="N32" s="31"/>
      <c r="O32" s="83"/>
      <c r="P32" s="83"/>
      <c r="Q32" s="84" t="s">
        <v>4</v>
      </c>
      <c r="R32" s="30"/>
      <c r="S32" s="31"/>
    </row>
    <row r="33" spans="2:20" ht="30" customHeight="1">
      <c r="B33" s="6" t="s">
        <v>44</v>
      </c>
      <c r="F33" s="44"/>
      <c r="G33" s="59" t="s">
        <v>45</v>
      </c>
      <c r="H33" s="85">
        <v>200000</v>
      </c>
      <c r="I33" s="19" t="s">
        <v>20</v>
      </c>
      <c r="K33" s="86" t="s">
        <v>46</v>
      </c>
      <c r="L33" s="31"/>
      <c r="M33" s="31"/>
      <c r="N33" s="31"/>
      <c r="O33" s="87">
        <v>0</v>
      </c>
      <c r="P33" s="31"/>
      <c r="Q33" s="31"/>
      <c r="R33" s="30"/>
      <c r="S33" s="88"/>
      <c r="T33" s="31"/>
    </row>
    <row r="34" spans="2:20" ht="30" customHeight="1">
      <c r="B34" s="6" t="s">
        <v>47</v>
      </c>
      <c r="F34" s="44"/>
      <c r="G34" s="59" t="s">
        <v>45</v>
      </c>
      <c r="H34" s="85">
        <v>0</v>
      </c>
      <c r="I34" s="19" t="s">
        <v>20</v>
      </c>
      <c r="K34" s="268" t="s">
        <v>48</v>
      </c>
      <c r="L34" s="269"/>
      <c r="M34" s="269"/>
      <c r="N34" s="269"/>
      <c r="O34" s="31"/>
      <c r="P34" s="84"/>
      <c r="Q34" s="84" t="s">
        <v>4</v>
      </c>
      <c r="R34" s="30"/>
      <c r="S34" s="88"/>
      <c r="T34" s="31"/>
    </row>
    <row r="35" spans="6:20" ht="30" customHeight="1" thickBot="1">
      <c r="F35" s="44"/>
      <c r="G35" s="65"/>
      <c r="H35" s="89"/>
      <c r="I35" s="46"/>
      <c r="K35" s="266" t="s">
        <v>49</v>
      </c>
      <c r="L35" s="267"/>
      <c r="M35" s="267"/>
      <c r="N35" s="267"/>
      <c r="O35" s="31"/>
      <c r="P35" s="84"/>
      <c r="Q35" s="84" t="s">
        <v>4</v>
      </c>
      <c r="R35" s="30"/>
      <c r="S35" s="88"/>
      <c r="T35" s="31"/>
    </row>
    <row r="36" spans="1:20" ht="30" customHeight="1" thickBot="1" thickTop="1">
      <c r="A36" s="14" t="s">
        <v>50</v>
      </c>
      <c r="F36" s="44"/>
      <c r="G36" s="90" t="s">
        <v>32</v>
      </c>
      <c r="H36" s="91">
        <f>H30-H33-H34</f>
        <v>0</v>
      </c>
      <c r="I36" s="92" t="s">
        <v>20</v>
      </c>
      <c r="K36" s="93"/>
      <c r="L36" s="31"/>
      <c r="M36" s="31"/>
      <c r="N36" s="31"/>
      <c r="O36" s="31"/>
      <c r="P36" s="31"/>
      <c r="Q36" s="31"/>
      <c r="R36" s="30"/>
      <c r="S36" s="88"/>
      <c r="T36" s="31"/>
    </row>
    <row r="37" spans="6:20" ht="19.5" customHeight="1" thickTop="1">
      <c r="F37" s="44"/>
      <c r="G37" s="44"/>
      <c r="H37" s="94"/>
      <c r="I37" s="31"/>
      <c r="K37" s="95" t="s">
        <v>51</v>
      </c>
      <c r="L37" s="31"/>
      <c r="M37" s="31"/>
      <c r="N37" s="31"/>
      <c r="O37" s="31"/>
      <c r="P37" s="31"/>
      <c r="Q37" s="31"/>
      <c r="R37" s="30"/>
      <c r="S37" s="88"/>
      <c r="T37" s="31"/>
    </row>
    <row r="38" spans="2:20" ht="19.5" customHeight="1" thickBot="1">
      <c r="B38" s="96"/>
      <c r="C38" s="96"/>
      <c r="F38" s="44"/>
      <c r="G38" s="44"/>
      <c r="H38" s="31"/>
      <c r="I38" s="31"/>
      <c r="K38" s="76" t="s">
        <v>65</v>
      </c>
      <c r="L38" s="31"/>
      <c r="M38" s="31"/>
      <c r="N38" s="31"/>
      <c r="O38" s="31"/>
      <c r="P38" s="31"/>
      <c r="Q38" s="31"/>
      <c r="R38" s="30"/>
      <c r="S38" s="88"/>
      <c r="T38" s="31"/>
    </row>
    <row r="39" spans="1:20" ht="19.5" customHeight="1">
      <c r="A39" s="97"/>
      <c r="B39" s="98"/>
      <c r="C39" s="98"/>
      <c r="D39" s="98"/>
      <c r="E39" s="99"/>
      <c r="F39" s="100"/>
      <c r="G39" s="100"/>
      <c r="H39" s="99"/>
      <c r="I39" s="101"/>
      <c r="J39" s="31"/>
      <c r="K39" s="266" t="s">
        <v>52</v>
      </c>
      <c r="L39" s="267"/>
      <c r="M39" s="267"/>
      <c r="N39" s="267"/>
      <c r="O39" s="267"/>
      <c r="P39" s="31"/>
      <c r="Q39" s="278" t="s">
        <v>4</v>
      </c>
      <c r="R39" s="30"/>
      <c r="S39" s="88"/>
      <c r="T39" s="31"/>
    </row>
    <row r="40" spans="1:20" ht="19.5" customHeight="1">
      <c r="A40" s="102" t="s">
        <v>53</v>
      </c>
      <c r="B40" s="31"/>
      <c r="C40" s="31"/>
      <c r="D40" s="31"/>
      <c r="E40" s="103"/>
      <c r="F40" s="103"/>
      <c r="G40" s="103"/>
      <c r="H40" s="103"/>
      <c r="I40" s="104"/>
      <c r="J40" s="31"/>
      <c r="K40" s="266"/>
      <c r="L40" s="267"/>
      <c r="M40" s="267"/>
      <c r="N40" s="267"/>
      <c r="O40" s="267"/>
      <c r="P40" s="105"/>
      <c r="Q40" s="278"/>
      <c r="R40" s="106"/>
      <c r="S40" s="88"/>
      <c r="T40" s="31"/>
    </row>
    <row r="41" spans="1:19" ht="30" customHeight="1">
      <c r="A41" s="107"/>
      <c r="B41" s="103"/>
      <c r="C41" s="103"/>
      <c r="D41" s="103"/>
      <c r="E41" s="103"/>
      <c r="F41" s="103"/>
      <c r="G41" s="103"/>
      <c r="H41" s="108"/>
      <c r="I41" s="109" t="s">
        <v>54</v>
      </c>
      <c r="J41" s="31"/>
      <c r="K41" s="279" t="s">
        <v>46</v>
      </c>
      <c r="L41" s="280"/>
      <c r="M41" s="280"/>
      <c r="N41" s="103"/>
      <c r="O41" s="87">
        <v>0</v>
      </c>
      <c r="P41" s="103"/>
      <c r="Q41" s="108"/>
      <c r="R41" s="110" t="s">
        <v>54</v>
      </c>
      <c r="S41" s="88"/>
    </row>
    <row r="42" spans="1:19" ht="19.5" customHeight="1">
      <c r="A42" s="111" t="s">
        <v>55</v>
      </c>
      <c r="B42" s="103"/>
      <c r="C42" s="103"/>
      <c r="D42" s="83"/>
      <c r="E42" s="103"/>
      <c r="F42" s="103"/>
      <c r="G42" s="103"/>
      <c r="H42" s="108"/>
      <c r="I42" s="109"/>
      <c r="J42" s="31"/>
      <c r="K42" s="268" t="s">
        <v>48</v>
      </c>
      <c r="L42" s="269"/>
      <c r="M42" s="269"/>
      <c r="N42" s="269"/>
      <c r="O42" s="112"/>
      <c r="P42" s="84"/>
      <c r="Q42" s="84" t="s">
        <v>4</v>
      </c>
      <c r="R42" s="106"/>
      <c r="S42" s="88"/>
    </row>
    <row r="43" spans="1:19" ht="19.5" customHeight="1">
      <c r="A43" s="111" t="s">
        <v>56</v>
      </c>
      <c r="B43" s="103"/>
      <c r="C43" s="103"/>
      <c r="D43" s="83"/>
      <c r="E43" s="31"/>
      <c r="F43" s="31"/>
      <c r="G43" s="31"/>
      <c r="H43" s="31"/>
      <c r="I43" s="104"/>
      <c r="J43" s="31"/>
      <c r="K43" s="266" t="s">
        <v>49</v>
      </c>
      <c r="L43" s="267"/>
      <c r="M43" s="267"/>
      <c r="N43" s="267"/>
      <c r="O43" s="113"/>
      <c r="P43" s="114"/>
      <c r="Q43" s="278" t="s">
        <v>4</v>
      </c>
      <c r="R43" s="106"/>
      <c r="S43" s="88"/>
    </row>
    <row r="44" spans="1:19" ht="19.5" customHeight="1">
      <c r="A44" s="111" t="s">
        <v>57</v>
      </c>
      <c r="B44" s="103"/>
      <c r="C44" s="103"/>
      <c r="D44" s="83"/>
      <c r="E44" s="31"/>
      <c r="F44" s="31"/>
      <c r="G44" s="31"/>
      <c r="H44" s="31"/>
      <c r="I44" s="104"/>
      <c r="J44" s="31"/>
      <c r="K44" s="281"/>
      <c r="L44" s="282"/>
      <c r="M44" s="282"/>
      <c r="N44" s="282"/>
      <c r="O44" s="115"/>
      <c r="P44" s="116"/>
      <c r="Q44" s="283"/>
      <c r="R44" s="117"/>
      <c r="S44" s="88"/>
    </row>
    <row r="45" spans="1:19" ht="19.5" customHeight="1" thickBot="1">
      <c r="A45" s="111" t="s">
        <v>58</v>
      </c>
      <c r="B45" s="103"/>
      <c r="C45" s="103"/>
      <c r="D45" s="83"/>
      <c r="E45" s="31"/>
      <c r="F45" s="31"/>
      <c r="G45" s="31"/>
      <c r="H45" s="31"/>
      <c r="I45" s="104"/>
      <c r="J45" s="31"/>
      <c r="S45" s="88"/>
    </row>
    <row r="46" spans="1:19" ht="19.5" customHeight="1">
      <c r="A46" s="111" t="s">
        <v>59</v>
      </c>
      <c r="B46" s="103"/>
      <c r="C46" s="103"/>
      <c r="D46" s="113"/>
      <c r="E46" s="31"/>
      <c r="F46" s="31"/>
      <c r="G46" s="31"/>
      <c r="H46" s="31"/>
      <c r="I46" s="103"/>
      <c r="J46" s="98"/>
      <c r="K46" s="98"/>
      <c r="L46" s="98"/>
      <c r="M46" s="98"/>
      <c r="N46" s="98"/>
      <c r="O46" s="98"/>
      <c r="P46" s="98"/>
      <c r="Q46" s="98"/>
      <c r="R46" s="118"/>
      <c r="S46" s="88"/>
    </row>
    <row r="47" spans="1:19" ht="19.5" customHeight="1">
      <c r="A47" s="111" t="s">
        <v>60</v>
      </c>
      <c r="B47" s="103"/>
      <c r="C47" s="103"/>
      <c r="D47" s="113"/>
      <c r="E47" s="31"/>
      <c r="F47" s="31"/>
      <c r="G47" s="31"/>
      <c r="H47" s="31"/>
      <c r="I47" s="103"/>
      <c r="J47" s="31"/>
      <c r="K47" s="31"/>
      <c r="L47" s="31"/>
      <c r="M47" s="31"/>
      <c r="N47" s="31"/>
      <c r="O47" s="31"/>
      <c r="P47" s="31"/>
      <c r="Q47" s="31"/>
      <c r="R47" s="119"/>
      <c r="S47" s="88"/>
    </row>
    <row r="48" spans="1:19" ht="19.5" customHeight="1">
      <c r="A48" s="111" t="s">
        <v>61</v>
      </c>
      <c r="B48" s="120"/>
      <c r="C48" s="120"/>
      <c r="D48" s="120"/>
      <c r="E48" s="31"/>
      <c r="F48" s="84"/>
      <c r="G48" s="31"/>
      <c r="H48" s="31"/>
      <c r="I48" s="103"/>
      <c r="J48" s="31"/>
      <c r="K48" s="112"/>
      <c r="L48" s="112"/>
      <c r="M48" s="112"/>
      <c r="N48" s="112"/>
      <c r="O48" s="113"/>
      <c r="P48" s="114"/>
      <c r="Q48" s="31"/>
      <c r="R48" s="104"/>
      <c r="S48" s="88"/>
    </row>
    <row r="49" spans="1:19" ht="19.5" customHeight="1">
      <c r="A49" s="107"/>
      <c r="B49" s="271"/>
      <c r="C49" s="271"/>
      <c r="D49" s="271"/>
      <c r="E49" s="271"/>
      <c r="F49" s="84"/>
      <c r="G49" s="31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4"/>
      <c r="S49" s="88"/>
    </row>
    <row r="50" spans="1:19" ht="15.75">
      <c r="A50" s="107"/>
      <c r="B50" s="272"/>
      <c r="C50" s="272"/>
      <c r="D50" s="272"/>
      <c r="E50" s="272"/>
      <c r="F50" s="84"/>
      <c r="G50" s="103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6"/>
      <c r="S50" s="88"/>
    </row>
    <row r="51" spans="1:19" ht="19.5" customHeight="1">
      <c r="A51" s="107"/>
      <c r="B51" s="270" t="s">
        <v>62</v>
      </c>
      <c r="C51" s="270"/>
      <c r="D51" s="270"/>
      <c r="E51" s="103"/>
      <c r="F51" s="103"/>
      <c r="G51" s="103"/>
      <c r="H51" s="270" t="s">
        <v>63</v>
      </c>
      <c r="I51" s="270"/>
      <c r="J51" s="270"/>
      <c r="K51" s="270"/>
      <c r="L51" s="270"/>
      <c r="M51" s="270"/>
      <c r="N51" s="270"/>
      <c r="O51" s="270"/>
      <c r="P51" s="270"/>
      <c r="Q51" s="270"/>
      <c r="R51" s="277"/>
      <c r="S51" s="88"/>
    </row>
    <row r="52" spans="1:19" ht="19.5" customHeight="1" thickBot="1">
      <c r="A52" s="121"/>
      <c r="B52" s="122"/>
      <c r="C52" s="122"/>
      <c r="D52" s="122"/>
      <c r="E52" s="122"/>
      <c r="F52" s="122"/>
      <c r="G52" s="122"/>
      <c r="H52" s="122"/>
      <c r="I52" s="123"/>
      <c r="J52" s="122"/>
      <c r="K52" s="122"/>
      <c r="L52" s="124"/>
      <c r="M52" s="124"/>
      <c r="N52" s="124"/>
      <c r="O52" s="124"/>
      <c r="P52" s="124"/>
      <c r="Q52" s="124"/>
      <c r="R52" s="125"/>
      <c r="S52" s="88"/>
    </row>
    <row r="53" spans="2:19" ht="19.5" customHeight="1">
      <c r="B53" s="12"/>
      <c r="D53" s="31"/>
      <c r="E53" s="31"/>
      <c r="F53" s="31"/>
      <c r="G53" s="31"/>
      <c r="H53" s="126"/>
      <c r="I53" s="127"/>
      <c r="K53" s="31"/>
      <c r="L53" s="88"/>
      <c r="M53" s="88"/>
      <c r="N53" s="88"/>
      <c r="O53" s="88"/>
      <c r="P53" s="88"/>
      <c r="Q53" s="88"/>
      <c r="R53" s="88"/>
      <c r="S53" s="88"/>
    </row>
    <row r="54" spans="2:19" ht="19.5" customHeight="1">
      <c r="B54" s="12"/>
      <c r="S54" s="88"/>
    </row>
  </sheetData>
  <mergeCells count="14">
    <mergeCell ref="K39:O40"/>
    <mergeCell ref="B51:D51"/>
    <mergeCell ref="B49:E50"/>
    <mergeCell ref="H49:R50"/>
    <mergeCell ref="H51:R51"/>
    <mergeCell ref="Q39:Q40"/>
    <mergeCell ref="K41:M41"/>
    <mergeCell ref="K42:N42"/>
    <mergeCell ref="K43:N44"/>
    <mergeCell ref="Q43:Q44"/>
    <mergeCell ref="Q17:R17"/>
    <mergeCell ref="B15:C15"/>
    <mergeCell ref="K35:N35"/>
    <mergeCell ref="K34:N34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45" r:id="rId2"/>
  <headerFooter alignWithMargins="0">
    <oddHeader>&amp;C&amp;"MS Sans Serif,Fett"&amp;24Musterzwischenabrechnung - technische Infrastruktur&amp;RZwischenabrechnung Blatt A StBauFR 2009        &amp;"MS Sans Serif,Fett"&amp;24Anlage 4</oddHeader>
    <oddFooter>&amp;L&amp;"MS Sans Serif,Fett"&amp;12erstellt am: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workbookViewId="0" topLeftCell="A1">
      <selection activeCell="E33" sqref="E33"/>
    </sheetView>
  </sheetViews>
  <sheetFormatPr defaultColWidth="11.421875" defaultRowHeight="12.75"/>
  <cols>
    <col min="1" max="1" width="8.28125" style="135" customWidth="1"/>
    <col min="2" max="2" width="19.00390625" style="135" customWidth="1"/>
    <col min="3" max="3" width="15.421875" style="134" customWidth="1"/>
    <col min="4" max="4" width="63.421875" style="134" customWidth="1"/>
    <col min="5" max="5" width="19.57421875" style="134" customWidth="1"/>
    <col min="6" max="6" width="24.140625" style="135" customWidth="1"/>
    <col min="7" max="7" width="10.7109375" style="135" customWidth="1"/>
    <col min="8" max="16384" width="11.421875" style="135" customWidth="1"/>
  </cols>
  <sheetData>
    <row r="1" spans="1:2" ht="15.75">
      <c r="A1" s="12" t="s">
        <v>68</v>
      </c>
      <c r="B1" s="12"/>
    </row>
    <row r="2" spans="1:2" ht="15.75">
      <c r="A2" s="12" t="s">
        <v>69</v>
      </c>
      <c r="B2" s="12"/>
    </row>
    <row r="3" spans="1:9" s="139" customFormat="1" ht="19.5" customHeight="1">
      <c r="A3" s="136" t="s">
        <v>70</v>
      </c>
      <c r="B3" s="137"/>
      <c r="C3" s="136"/>
      <c r="D3" s="136"/>
      <c r="E3" s="138"/>
      <c r="F3" s="138"/>
      <c r="G3" s="138"/>
      <c r="H3" s="135"/>
      <c r="I3" s="135"/>
    </row>
    <row r="4" spans="1:9" s="139" customFormat="1" ht="19.5" customHeight="1">
      <c r="A4" s="136" t="s">
        <v>71</v>
      </c>
      <c r="B4" s="42"/>
      <c r="C4" s="136"/>
      <c r="D4" s="136"/>
      <c r="E4" s="138"/>
      <c r="F4" s="138"/>
      <c r="G4" s="138"/>
      <c r="H4" s="135"/>
      <c r="I4" s="135"/>
    </row>
    <row r="5" spans="1:8" s="139" customFormat="1" ht="11.25" customHeight="1">
      <c r="A5" s="140"/>
      <c r="B5" s="140"/>
      <c r="C5" s="138"/>
      <c r="D5" s="138"/>
      <c r="E5" s="138"/>
      <c r="H5" s="135"/>
    </row>
    <row r="6" spans="1:8" s="139" customFormat="1" ht="14.25" customHeight="1">
      <c r="A6" s="141"/>
      <c r="B6" s="141"/>
      <c r="C6" s="141"/>
      <c r="D6" s="141"/>
      <c r="E6" s="141"/>
      <c r="F6" s="142"/>
      <c r="G6" s="142"/>
      <c r="H6" s="135"/>
    </row>
    <row r="7" ht="12.75">
      <c r="A7" s="143" t="s">
        <v>72</v>
      </c>
    </row>
    <row r="8" spans="1:6" ht="13.5" thickBot="1">
      <c r="A8" s="144"/>
      <c r="B8" s="144"/>
      <c r="C8" s="145"/>
      <c r="D8" s="145"/>
      <c r="E8" s="146"/>
      <c r="F8" s="147"/>
    </row>
    <row r="9" spans="1:6" ht="14.25" thickBot="1" thickTop="1">
      <c r="A9" s="148" t="s">
        <v>73</v>
      </c>
      <c r="B9" s="149" t="s">
        <v>74</v>
      </c>
      <c r="C9" s="149" t="s">
        <v>75</v>
      </c>
      <c r="D9" s="150" t="s">
        <v>76</v>
      </c>
      <c r="E9" s="151"/>
      <c r="F9" s="151"/>
    </row>
    <row r="10" spans="1:6" ht="13.5" thickTop="1">
      <c r="A10" s="152"/>
      <c r="B10" s="153"/>
      <c r="C10" s="154"/>
      <c r="D10" s="155"/>
      <c r="E10" s="156"/>
      <c r="F10" s="156"/>
    </row>
    <row r="11" spans="1:6" ht="12.75">
      <c r="A11" s="152"/>
      <c r="B11" s="153"/>
      <c r="C11" s="154"/>
      <c r="D11" s="155"/>
      <c r="E11" s="156"/>
      <c r="F11" s="156"/>
    </row>
    <row r="12" spans="1:6" ht="12.75">
      <c r="A12" s="152"/>
      <c r="B12" s="153"/>
      <c r="C12" s="154"/>
      <c r="D12" s="155"/>
      <c r="E12" s="156"/>
      <c r="F12" s="156"/>
    </row>
    <row r="13" spans="1:6" ht="12.75">
      <c r="A13" s="152"/>
      <c r="B13" s="153"/>
      <c r="C13" s="154"/>
      <c r="D13" s="155"/>
      <c r="E13" s="156"/>
      <c r="F13" s="156"/>
    </row>
    <row r="14" spans="1:6" ht="12.75">
      <c r="A14" s="152"/>
      <c r="B14" s="153"/>
      <c r="C14" s="154"/>
      <c r="D14" s="155"/>
      <c r="E14" s="156"/>
      <c r="F14" s="156"/>
    </row>
    <row r="15" spans="1:6" ht="12.75">
      <c r="A15" s="152"/>
      <c r="B15" s="153"/>
      <c r="C15" s="154"/>
      <c r="D15" s="155"/>
      <c r="E15" s="156"/>
      <c r="F15" s="156"/>
    </row>
    <row r="16" spans="1:6" ht="12.75">
      <c r="A16" s="152"/>
      <c r="B16" s="153"/>
      <c r="C16" s="154"/>
      <c r="D16" s="155"/>
      <c r="E16" s="156"/>
      <c r="F16" s="156"/>
    </row>
    <row r="17" spans="1:6" ht="12.75">
      <c r="A17" s="152"/>
      <c r="B17" s="157"/>
      <c r="C17" s="154"/>
      <c r="D17" s="155"/>
      <c r="E17" s="156"/>
      <c r="F17" s="156"/>
    </row>
    <row r="18" spans="1:6" ht="12.75">
      <c r="A18" s="152"/>
      <c r="B18" s="157"/>
      <c r="C18" s="154"/>
      <c r="D18" s="155"/>
      <c r="E18" s="156"/>
      <c r="F18" s="156"/>
    </row>
    <row r="19" spans="1:6" ht="12.75">
      <c r="A19" s="152"/>
      <c r="B19" s="157"/>
      <c r="C19" s="154"/>
      <c r="D19" s="155"/>
      <c r="E19" s="156"/>
      <c r="F19" s="156"/>
    </row>
    <row r="20" spans="1:6" ht="12.75">
      <c r="A20" s="152"/>
      <c r="B20" s="157"/>
      <c r="C20" s="154"/>
      <c r="D20" s="155"/>
      <c r="E20" s="156"/>
      <c r="F20" s="156"/>
    </row>
    <row r="21" spans="1:6" ht="12.75">
      <c r="A21" s="152"/>
      <c r="B21" s="157"/>
      <c r="C21" s="154"/>
      <c r="D21" s="155"/>
      <c r="E21" s="156"/>
      <c r="F21" s="156"/>
    </row>
    <row r="22" spans="1:6" ht="12.75">
      <c r="A22" s="152"/>
      <c r="B22" s="157"/>
      <c r="C22" s="154"/>
      <c r="D22" s="155"/>
      <c r="E22" s="156"/>
      <c r="F22" s="156"/>
    </row>
    <row r="23" spans="1:8" ht="12.75">
      <c r="A23" s="152"/>
      <c r="B23" s="157"/>
      <c r="C23" s="154"/>
      <c r="D23" s="155"/>
      <c r="E23" s="156"/>
      <c r="F23" s="156"/>
      <c r="G23" s="156"/>
      <c r="H23" s="156"/>
    </row>
    <row r="24" spans="1:8" ht="12.75">
      <c r="A24" s="158"/>
      <c r="B24" s="159"/>
      <c r="C24" s="160"/>
      <c r="D24" s="161"/>
      <c r="E24" s="156"/>
      <c r="F24" s="156"/>
      <c r="G24" s="156"/>
      <c r="H24" s="156"/>
    </row>
    <row r="25" spans="1:8" ht="16.5" thickBot="1">
      <c r="A25" s="162"/>
      <c r="B25" s="163"/>
      <c r="C25" s="164"/>
      <c r="D25" s="165"/>
      <c r="E25" s="156"/>
      <c r="F25" s="156"/>
      <c r="G25" s="156"/>
      <c r="H25" s="156"/>
    </row>
    <row r="26" spans="5:8" ht="13.5" thickTop="1">
      <c r="E26" s="156"/>
      <c r="F26" s="156"/>
      <c r="G26" s="156"/>
      <c r="H26" s="156"/>
    </row>
    <row r="28" ht="12.75">
      <c r="A28" s="143" t="s">
        <v>77</v>
      </c>
    </row>
    <row r="29" spans="1:6" ht="13.5" thickBot="1">
      <c r="A29" s="144"/>
      <c r="B29" s="144"/>
      <c r="C29" s="145"/>
      <c r="D29" s="145"/>
      <c r="E29" s="145"/>
      <c r="F29" s="144"/>
    </row>
    <row r="30" spans="1:6" ht="33" thickBot="1" thickTop="1">
      <c r="A30" s="148" t="s">
        <v>73</v>
      </c>
      <c r="B30" s="149" t="s">
        <v>74</v>
      </c>
      <c r="C30" s="149" t="s">
        <v>75</v>
      </c>
      <c r="D30" s="166" t="s">
        <v>76</v>
      </c>
      <c r="E30" s="166" t="s">
        <v>78</v>
      </c>
      <c r="F30" s="150" t="s">
        <v>79</v>
      </c>
    </row>
    <row r="31" spans="1:6" ht="13.5" thickTop="1">
      <c r="A31" s="152"/>
      <c r="B31" s="153"/>
      <c r="C31" s="154"/>
      <c r="E31" s="167"/>
      <c r="F31" s="168"/>
    </row>
    <row r="32" spans="1:6" ht="12.75">
      <c r="A32" s="152"/>
      <c r="B32" s="153"/>
      <c r="C32" s="154" t="s">
        <v>80</v>
      </c>
      <c r="D32" s="169" t="s">
        <v>81</v>
      </c>
      <c r="E32" s="167">
        <v>200000</v>
      </c>
      <c r="F32" s="168">
        <v>100000</v>
      </c>
    </row>
    <row r="33" spans="1:6" ht="12.75">
      <c r="A33" s="152"/>
      <c r="B33" s="153"/>
      <c r="C33" s="154" t="s">
        <v>80</v>
      </c>
      <c r="D33" s="169" t="s">
        <v>82</v>
      </c>
      <c r="E33" s="167">
        <v>200000</v>
      </c>
      <c r="F33" s="168">
        <v>100000</v>
      </c>
    </row>
    <row r="34" spans="1:6" ht="12.75">
      <c r="A34" s="152"/>
      <c r="B34" s="153"/>
      <c r="C34" s="154"/>
      <c r="D34" s="170"/>
      <c r="E34" s="167">
        <v>0</v>
      </c>
      <c r="F34" s="168">
        <v>0</v>
      </c>
    </row>
    <row r="35" spans="1:6" ht="12.75">
      <c r="A35" s="152"/>
      <c r="B35" s="153"/>
      <c r="C35" s="154"/>
      <c r="D35" s="170"/>
      <c r="E35" s="167"/>
      <c r="F35" s="168"/>
    </row>
    <row r="36" spans="1:6" ht="12.75">
      <c r="A36" s="152"/>
      <c r="B36" s="153"/>
      <c r="C36" s="154"/>
      <c r="D36" s="170"/>
      <c r="E36" s="167">
        <v>0</v>
      </c>
      <c r="F36" s="168">
        <v>0</v>
      </c>
    </row>
    <row r="37" spans="1:6" ht="12.75">
      <c r="A37" s="152"/>
      <c r="B37" s="153"/>
      <c r="C37" s="154"/>
      <c r="D37" s="170"/>
      <c r="E37" s="167"/>
      <c r="F37" s="168"/>
    </row>
    <row r="38" spans="1:6" ht="12.75">
      <c r="A38" s="152"/>
      <c r="B38" s="157"/>
      <c r="C38" s="154"/>
      <c r="D38" s="170"/>
      <c r="E38" s="167">
        <v>0</v>
      </c>
      <c r="F38" s="168">
        <v>0</v>
      </c>
    </row>
    <row r="39" spans="1:6" ht="12.75">
      <c r="A39" s="152"/>
      <c r="B39" s="157"/>
      <c r="C39" s="154"/>
      <c r="D39" s="170"/>
      <c r="E39" s="167"/>
      <c r="F39" s="168"/>
    </row>
    <row r="40" spans="1:6" ht="12.75">
      <c r="A40" s="152"/>
      <c r="B40" s="157"/>
      <c r="C40" s="154"/>
      <c r="D40" s="170"/>
      <c r="E40" s="167">
        <v>0</v>
      </c>
      <c r="F40" s="168">
        <v>0</v>
      </c>
    </row>
    <row r="41" spans="1:6" ht="12.75">
      <c r="A41" s="152"/>
      <c r="B41" s="157"/>
      <c r="C41" s="154"/>
      <c r="D41" s="170"/>
      <c r="E41" s="167"/>
      <c r="F41" s="168"/>
    </row>
    <row r="42" spans="1:6" ht="12.75">
      <c r="A42" s="152"/>
      <c r="B42" s="157"/>
      <c r="C42" s="154"/>
      <c r="D42" s="170"/>
      <c r="E42" s="167">
        <v>0</v>
      </c>
      <c r="F42" s="168">
        <v>0</v>
      </c>
    </row>
    <row r="43" spans="1:6" ht="12.75">
      <c r="A43" s="152"/>
      <c r="B43" s="157"/>
      <c r="C43" s="154"/>
      <c r="D43" s="170"/>
      <c r="E43" s="167"/>
      <c r="F43" s="168"/>
    </row>
    <row r="44" spans="1:6" ht="12.75">
      <c r="A44" s="152"/>
      <c r="B44" s="157"/>
      <c r="C44" s="154"/>
      <c r="D44" s="170"/>
      <c r="E44" s="167">
        <v>0</v>
      </c>
      <c r="F44" s="168">
        <v>0</v>
      </c>
    </row>
    <row r="45" spans="1:6" ht="12.75">
      <c r="A45" s="158"/>
      <c r="B45" s="159"/>
      <c r="C45" s="160"/>
      <c r="D45" s="171"/>
      <c r="E45" s="167"/>
      <c r="F45" s="168"/>
    </row>
    <row r="46" spans="1:6" ht="16.5" thickBot="1">
      <c r="A46" s="162"/>
      <c r="B46" s="163"/>
      <c r="C46" s="164"/>
      <c r="D46" s="172" t="s">
        <v>83</v>
      </c>
      <c r="E46" s="173">
        <f>SUM(E31:E45)</f>
        <v>400000</v>
      </c>
      <c r="F46" s="174">
        <f>SUM(F31:F45)</f>
        <v>200000</v>
      </c>
    </row>
    <row r="47" ht="13.5" thickTop="1"/>
  </sheetData>
  <printOptions horizontalCentered="1"/>
  <pageMargins left="0.35433070866141736" right="0.7480314960629921" top="0.3937007874015748" bottom="0.43" header="0.15748031496062992" footer="0.2"/>
  <pageSetup fitToHeight="0" horizontalDpi="300" verticalDpi="300" orientation="landscape" paperSize="9" scale="82" r:id="rId1"/>
  <headerFooter alignWithMargins="0">
    <oddHeader>&amp;R&amp;"MS Sans Serif,Fett"&amp;8Zwischenabrechnung Blatt B StBauFR 2009</oddHeader>
    <oddFooter>&amp;L&amp;"MS Sans Serif,Fett"&amp;12erstellt am: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workbookViewId="0" topLeftCell="A1">
      <selection activeCell="C20" sqref="C20"/>
    </sheetView>
  </sheetViews>
  <sheetFormatPr defaultColWidth="11.421875" defaultRowHeight="12.75"/>
  <cols>
    <col min="1" max="1" width="4.140625" style="239" customWidth="1"/>
    <col min="2" max="2" width="15.57421875" style="177" customWidth="1"/>
    <col min="3" max="3" width="19.140625" style="177" customWidth="1"/>
    <col min="4" max="4" width="14.00390625" style="135" customWidth="1"/>
    <col min="5" max="5" width="16.8515625" style="177" customWidth="1"/>
    <col min="6" max="6" width="18.00390625" style="135" customWidth="1"/>
    <col min="7" max="7" width="18.57421875" style="135" customWidth="1"/>
    <col min="8" max="8" width="12.7109375" style="135" customWidth="1"/>
    <col min="9" max="9" width="19.140625" style="135" customWidth="1"/>
    <col min="10" max="10" width="17.140625" style="147" customWidth="1"/>
    <col min="11" max="16384" width="11.421875" style="147" customWidth="1"/>
  </cols>
  <sheetData>
    <row r="1" spans="1:9" ht="15.75">
      <c r="A1" s="175" t="s">
        <v>84</v>
      </c>
      <c r="B1" s="176"/>
      <c r="C1" s="176"/>
      <c r="D1" s="12"/>
      <c r="F1" s="178"/>
      <c r="G1" s="179"/>
      <c r="H1" s="179"/>
      <c r="I1" s="179"/>
    </row>
    <row r="2" spans="1:9" ht="15.75">
      <c r="A2" s="180"/>
      <c r="B2" s="176"/>
      <c r="C2" s="176"/>
      <c r="D2" s="12"/>
      <c r="F2" s="178"/>
      <c r="G2" s="179"/>
      <c r="H2" s="179"/>
      <c r="I2" s="179"/>
    </row>
    <row r="3" spans="1:9" ht="12.75">
      <c r="A3" s="181" t="s">
        <v>85</v>
      </c>
      <c r="B3" s="182"/>
      <c r="C3" s="183"/>
      <c r="D3" s="136"/>
      <c r="E3" s="182"/>
      <c r="F3" s="184"/>
      <c r="G3" s="185" t="s">
        <v>86</v>
      </c>
      <c r="H3" s="136"/>
      <c r="I3" s="136"/>
    </row>
    <row r="4" spans="1:9" ht="12.75">
      <c r="A4" s="181" t="s">
        <v>87</v>
      </c>
      <c r="B4" s="182"/>
      <c r="C4" s="182"/>
      <c r="D4" s="136"/>
      <c r="E4" s="182"/>
      <c r="F4" s="184"/>
      <c r="G4" s="185" t="s">
        <v>88</v>
      </c>
      <c r="H4" s="136"/>
      <c r="I4" s="136"/>
    </row>
    <row r="5" spans="1:9" ht="12.75">
      <c r="A5" s="186"/>
      <c r="B5" s="187"/>
      <c r="C5" s="188"/>
      <c r="D5" s="138"/>
      <c r="E5" s="187"/>
      <c r="F5" s="184"/>
      <c r="G5" s="184"/>
      <c r="H5" s="138"/>
      <c r="I5" s="138"/>
    </row>
    <row r="6" spans="1:10" ht="12.75">
      <c r="A6" s="259" t="s">
        <v>115</v>
      </c>
      <c r="B6" s="188"/>
      <c r="C6" s="188"/>
      <c r="D6" s="138"/>
      <c r="E6" s="188"/>
      <c r="F6" s="184"/>
      <c r="G6" s="184"/>
      <c r="H6" s="138"/>
      <c r="I6" s="138"/>
      <c r="J6" s="138"/>
    </row>
    <row r="7" spans="1:7" ht="12.75">
      <c r="A7" s="189"/>
      <c r="B7" s="190"/>
      <c r="C7" s="190"/>
      <c r="D7" s="191"/>
      <c r="E7" s="192"/>
      <c r="F7" s="193"/>
      <c r="G7" s="194"/>
    </row>
    <row r="8" spans="1:9" ht="12.75">
      <c r="A8" s="195"/>
      <c r="B8" s="196" t="s">
        <v>16</v>
      </c>
      <c r="C8" s="197"/>
      <c r="D8" s="198"/>
      <c r="E8" s="199" t="s">
        <v>42</v>
      </c>
      <c r="F8" s="199"/>
      <c r="G8" s="200"/>
      <c r="H8" s="200"/>
      <c r="I8" s="198"/>
    </row>
    <row r="9" spans="1:9" ht="12.75">
      <c r="A9" s="201" t="s">
        <v>89</v>
      </c>
      <c r="B9" s="202" t="s">
        <v>90</v>
      </c>
      <c r="C9" s="202" t="s">
        <v>91</v>
      </c>
      <c r="D9" s="203" t="s">
        <v>92</v>
      </c>
      <c r="E9" s="204" t="s">
        <v>93</v>
      </c>
      <c r="F9" s="202" t="s">
        <v>94</v>
      </c>
      <c r="G9" s="202" t="s">
        <v>90</v>
      </c>
      <c r="H9" s="205" t="s">
        <v>95</v>
      </c>
      <c r="I9" s="206" t="s">
        <v>96</v>
      </c>
    </row>
    <row r="10" spans="1:9" ht="12.75">
      <c r="A10" s="201" t="s">
        <v>97</v>
      </c>
      <c r="B10" s="207" t="s">
        <v>98</v>
      </c>
      <c r="C10" s="208" t="s">
        <v>99</v>
      </c>
      <c r="D10" s="209" t="s">
        <v>100</v>
      </c>
      <c r="E10" s="210" t="s">
        <v>101</v>
      </c>
      <c r="F10" s="207" t="s">
        <v>102</v>
      </c>
      <c r="G10" s="207" t="s">
        <v>98</v>
      </c>
      <c r="H10" s="211" t="s">
        <v>100</v>
      </c>
      <c r="I10" s="212" t="s">
        <v>103</v>
      </c>
    </row>
    <row r="11" spans="1:9" ht="12.75">
      <c r="A11" s="213"/>
      <c r="B11" s="214"/>
      <c r="C11" s="214"/>
      <c r="D11" s="215"/>
      <c r="E11" s="216" t="s">
        <v>104</v>
      </c>
      <c r="F11" s="217" t="s">
        <v>117</v>
      </c>
      <c r="G11" s="217"/>
      <c r="H11" s="218"/>
      <c r="I11" s="219"/>
    </row>
    <row r="12" spans="1:9" ht="12.75">
      <c r="A12" s="220">
        <v>1</v>
      </c>
      <c r="B12" s="221"/>
      <c r="C12" s="222"/>
      <c r="D12" s="222"/>
      <c r="E12" s="223"/>
      <c r="F12" s="222"/>
      <c r="G12" s="224"/>
      <c r="H12" s="225" t="s">
        <v>105</v>
      </c>
      <c r="I12" s="226">
        <v>0</v>
      </c>
    </row>
    <row r="13" spans="1:9" ht="12.75">
      <c r="A13" s="220">
        <v>2</v>
      </c>
      <c r="B13" s="227"/>
      <c r="C13" s="227"/>
      <c r="D13" s="228"/>
      <c r="E13" s="226">
        <v>200000</v>
      </c>
      <c r="F13" s="226">
        <v>100000</v>
      </c>
      <c r="G13" s="226">
        <f>F13</f>
        <v>100000</v>
      </c>
      <c r="H13" s="229">
        <v>40204</v>
      </c>
      <c r="I13" s="226">
        <f>I12+B13-G13</f>
        <v>-100000</v>
      </c>
    </row>
    <row r="14" spans="1:9" ht="12.75">
      <c r="A14" s="220">
        <v>3</v>
      </c>
      <c r="B14" s="230">
        <v>190000</v>
      </c>
      <c r="C14" s="227"/>
      <c r="D14" s="228">
        <v>40256</v>
      </c>
      <c r="E14" s="226"/>
      <c r="F14" s="226"/>
      <c r="G14" s="226"/>
      <c r="H14" s="229"/>
      <c r="I14" s="226">
        <f>I13+B14-G14</f>
        <v>90000</v>
      </c>
    </row>
    <row r="15" spans="1:9" ht="12.75">
      <c r="A15" s="220">
        <v>4</v>
      </c>
      <c r="B15" s="227"/>
      <c r="C15" s="227"/>
      <c r="D15" s="228"/>
      <c r="E15" s="226">
        <v>200000</v>
      </c>
      <c r="F15" s="226">
        <f>E15*50/100</f>
        <v>100000</v>
      </c>
      <c r="G15" s="226">
        <f>F15*90/100</f>
        <v>90000</v>
      </c>
      <c r="H15" s="229">
        <v>40500</v>
      </c>
      <c r="I15" s="226">
        <f>I14+B15-G15</f>
        <v>0</v>
      </c>
    </row>
    <row r="16" spans="1:9" ht="12.75">
      <c r="A16" s="231"/>
      <c r="B16" s="232"/>
      <c r="C16" s="232"/>
      <c r="D16" s="147"/>
      <c r="E16" s="232"/>
      <c r="F16" s="147"/>
      <c r="G16" s="147"/>
      <c r="H16" s="233"/>
      <c r="I16" s="147"/>
    </row>
    <row r="17" spans="1:9" ht="12.75">
      <c r="A17" s="231"/>
      <c r="B17" s="232"/>
      <c r="C17" s="232"/>
      <c r="D17" s="147"/>
      <c r="E17" s="232"/>
      <c r="F17" s="147"/>
      <c r="G17" s="147"/>
      <c r="H17" s="233"/>
      <c r="I17" s="147"/>
    </row>
    <row r="18" spans="1:9" ht="12.75" customHeight="1">
      <c r="A18" s="231"/>
      <c r="B18" s="232"/>
      <c r="C18" s="232"/>
      <c r="D18" s="147"/>
      <c r="E18" s="284" t="s">
        <v>106</v>
      </c>
      <c r="F18" s="285"/>
      <c r="G18" s="147"/>
      <c r="H18" s="233"/>
      <c r="I18" s="147"/>
    </row>
    <row r="19" spans="1:9" ht="12.75">
      <c r="A19" s="231"/>
      <c r="B19" s="232"/>
      <c r="C19" s="232"/>
      <c r="D19" s="147"/>
      <c r="E19" s="286"/>
      <c r="F19" s="287"/>
      <c r="G19" s="147"/>
      <c r="H19" s="233"/>
      <c r="I19" s="147"/>
    </row>
    <row r="20" spans="1:9" ht="12.75">
      <c r="A20" s="231"/>
      <c r="B20" s="232"/>
      <c r="C20" s="232"/>
      <c r="D20" s="147"/>
      <c r="E20" s="288"/>
      <c r="F20" s="289"/>
      <c r="G20" s="147"/>
      <c r="H20" s="233"/>
      <c r="I20" s="147"/>
    </row>
    <row r="21" spans="1:9" ht="12.75">
      <c r="A21" s="231"/>
      <c r="B21" s="232"/>
      <c r="C21" s="232"/>
      <c r="D21" s="147"/>
      <c r="E21" s="232"/>
      <c r="F21" s="147"/>
      <c r="H21" s="234"/>
      <c r="I21" s="234"/>
    </row>
    <row r="22" spans="1:9" ht="12.75">
      <c r="A22" s="231"/>
      <c r="B22" s="232"/>
      <c r="C22" s="232"/>
      <c r="D22" s="147"/>
      <c r="E22" s="232"/>
      <c r="F22" s="147"/>
      <c r="G22" s="235" t="s">
        <v>107</v>
      </c>
      <c r="H22" s="236"/>
      <c r="I22" s="237"/>
    </row>
    <row r="23" spans="1:9" ht="12.75">
      <c r="A23" s="231"/>
      <c r="B23" s="232"/>
      <c r="C23" s="232"/>
      <c r="D23" s="147"/>
      <c r="E23" s="232"/>
      <c r="F23" s="147"/>
      <c r="G23" s="238"/>
      <c r="H23" s="238"/>
      <c r="I23" s="238"/>
    </row>
    <row r="24" spans="1:9" ht="12.75">
      <c r="A24" s="231"/>
      <c r="B24" s="232"/>
      <c r="C24" s="232"/>
      <c r="D24" s="147"/>
      <c r="E24" s="232"/>
      <c r="F24" s="147"/>
      <c r="G24" s="147"/>
      <c r="H24" s="233"/>
      <c r="I24" s="147"/>
    </row>
    <row r="25" spans="1:9" ht="12.75">
      <c r="A25" s="231"/>
      <c r="B25" s="232"/>
      <c r="C25" s="232"/>
      <c r="D25" s="147"/>
      <c r="E25" s="232"/>
      <c r="F25" s="147"/>
      <c r="G25" s="147"/>
      <c r="H25" s="233"/>
      <c r="I25" s="147"/>
    </row>
    <row r="26" spans="1:9" ht="12.75">
      <c r="A26" s="231"/>
      <c r="B26" s="232"/>
      <c r="C26" s="232"/>
      <c r="D26" s="147"/>
      <c r="E26" s="232"/>
      <c r="F26" s="147"/>
      <c r="G26" s="147"/>
      <c r="H26" s="233"/>
      <c r="I26" s="147"/>
    </row>
    <row r="27" spans="1:9" ht="12.75">
      <c r="A27" s="231"/>
      <c r="B27" s="232"/>
      <c r="C27" s="232"/>
      <c r="D27" s="147"/>
      <c r="E27" s="232"/>
      <c r="F27" s="147"/>
      <c r="G27" s="147"/>
      <c r="H27" s="147"/>
      <c r="I27" s="147"/>
    </row>
    <row r="28" spans="1:10" ht="63.75">
      <c r="A28" s="240" t="s">
        <v>73</v>
      </c>
      <c r="B28" s="241" t="s">
        <v>108</v>
      </c>
      <c r="C28" s="242" t="s">
        <v>109</v>
      </c>
      <c r="D28" s="241" t="s">
        <v>110</v>
      </c>
      <c r="E28" s="242" t="s">
        <v>111</v>
      </c>
      <c r="F28" s="242" t="s">
        <v>112</v>
      </c>
      <c r="G28" s="242" t="s">
        <v>113</v>
      </c>
      <c r="H28" s="243"/>
      <c r="I28" s="244"/>
      <c r="J28" s="138"/>
    </row>
    <row r="29" spans="1:10" ht="12.75">
      <c r="A29" s="240"/>
      <c r="B29" s="241"/>
      <c r="C29" s="242"/>
      <c r="D29" s="241"/>
      <c r="E29" s="242"/>
      <c r="F29" s="242"/>
      <c r="G29" s="242"/>
      <c r="H29" s="243"/>
      <c r="I29" s="244"/>
      <c r="J29" s="138"/>
    </row>
    <row r="30" spans="1:10" ht="12.75">
      <c r="A30" s="245">
        <v>1</v>
      </c>
      <c r="B30" s="246"/>
      <c r="C30" s="247"/>
      <c r="D30" s="248"/>
      <c r="E30" s="249"/>
      <c r="F30" s="250"/>
      <c r="G30" s="251">
        <f aca="true" t="shared" si="0" ref="G30:G36">B30*F30/360*E30</f>
        <v>0</v>
      </c>
      <c r="H30" s="252"/>
      <c r="I30" s="138"/>
      <c r="J30" s="138"/>
    </row>
    <row r="31" spans="1:10" ht="12.75">
      <c r="A31" s="245">
        <v>2</v>
      </c>
      <c r="B31" s="246"/>
      <c r="C31" s="249"/>
      <c r="D31" s="253"/>
      <c r="E31" s="249"/>
      <c r="F31" s="250"/>
      <c r="G31" s="251">
        <f t="shared" si="0"/>
        <v>0</v>
      </c>
      <c r="H31" s="252"/>
      <c r="I31" s="138"/>
      <c r="J31" s="138"/>
    </row>
    <row r="32" spans="1:10" ht="12.75">
      <c r="A32" s="245">
        <v>3</v>
      </c>
      <c r="B32" s="246"/>
      <c r="C32" s="249"/>
      <c r="D32" s="253"/>
      <c r="E32" s="249"/>
      <c r="F32" s="250"/>
      <c r="G32" s="251">
        <f t="shared" si="0"/>
        <v>0</v>
      </c>
      <c r="H32" s="252"/>
      <c r="I32" s="138"/>
      <c r="J32" s="138"/>
    </row>
    <row r="33" spans="1:10" ht="12.75">
      <c r="A33" s="245">
        <v>4</v>
      </c>
      <c r="B33" s="246"/>
      <c r="C33" s="249"/>
      <c r="D33" s="253"/>
      <c r="E33" s="249"/>
      <c r="F33" s="254"/>
      <c r="G33" s="251">
        <f t="shared" si="0"/>
        <v>0</v>
      </c>
      <c r="H33" s="252"/>
      <c r="I33" s="138"/>
      <c r="J33" s="138"/>
    </row>
    <row r="34" spans="1:10" ht="12.75">
      <c r="A34" s="245">
        <v>5</v>
      </c>
      <c r="B34" s="246"/>
      <c r="C34" s="249"/>
      <c r="D34" s="253"/>
      <c r="E34" s="249"/>
      <c r="F34" s="254"/>
      <c r="G34" s="251">
        <f t="shared" si="0"/>
        <v>0</v>
      </c>
      <c r="H34" s="252"/>
      <c r="I34" s="138"/>
      <c r="J34" s="138"/>
    </row>
    <row r="35" spans="1:10" ht="12.75">
      <c r="A35" s="245">
        <v>6</v>
      </c>
      <c r="B35" s="246"/>
      <c r="C35" s="249"/>
      <c r="D35" s="253"/>
      <c r="E35" s="249"/>
      <c r="F35" s="254"/>
      <c r="G35" s="251">
        <f t="shared" si="0"/>
        <v>0</v>
      </c>
      <c r="H35" s="252"/>
      <c r="I35" s="138"/>
      <c r="J35" s="138"/>
    </row>
    <row r="36" spans="1:10" ht="12.75">
      <c r="A36" s="245">
        <v>7</v>
      </c>
      <c r="B36" s="246"/>
      <c r="C36" s="249"/>
      <c r="D36" s="253"/>
      <c r="E36" s="249"/>
      <c r="F36" s="254"/>
      <c r="G36" s="251">
        <f t="shared" si="0"/>
        <v>0</v>
      </c>
      <c r="H36" s="252"/>
      <c r="I36" s="138"/>
      <c r="J36" s="138"/>
    </row>
    <row r="37" spans="1:10" ht="12.75">
      <c r="A37" s="255"/>
      <c r="B37" s="188"/>
      <c r="C37" s="188"/>
      <c r="D37" s="138"/>
      <c r="E37" s="188"/>
      <c r="F37" s="256" t="s">
        <v>114</v>
      </c>
      <c r="G37" s="257">
        <f>SUM(G30:G36)</f>
        <v>0</v>
      </c>
      <c r="H37" s="258"/>
      <c r="I37" s="138"/>
      <c r="J37" s="138"/>
    </row>
    <row r="38" spans="1:9" ht="12.75">
      <c r="A38" s="231"/>
      <c r="B38" s="232"/>
      <c r="C38" s="232"/>
      <c r="D38" s="147"/>
      <c r="E38" s="232"/>
      <c r="F38" s="147"/>
      <c r="G38" s="147"/>
      <c r="H38" s="147"/>
      <c r="I38" s="147"/>
    </row>
    <row r="39" spans="1:9" ht="12.75">
      <c r="A39" s="231"/>
      <c r="B39" s="232"/>
      <c r="C39" s="232"/>
      <c r="D39" s="147"/>
      <c r="E39" s="232"/>
      <c r="F39" s="147"/>
      <c r="G39" s="147"/>
      <c r="H39" s="147"/>
      <c r="I39" s="147"/>
    </row>
    <row r="40" spans="1:9" ht="12.75">
      <c r="A40" s="231"/>
      <c r="B40" s="232"/>
      <c r="C40" s="232"/>
      <c r="D40" s="147"/>
      <c r="E40" s="232"/>
      <c r="F40" s="147"/>
      <c r="G40" s="147"/>
      <c r="H40" s="147"/>
      <c r="I40" s="147"/>
    </row>
    <row r="41" spans="1:9" ht="12.75">
      <c r="A41" s="231"/>
      <c r="B41" s="232"/>
      <c r="C41" s="232"/>
      <c r="D41" s="147"/>
      <c r="E41" s="232"/>
      <c r="F41" s="147"/>
      <c r="G41" s="147"/>
      <c r="H41" s="233"/>
      <c r="I41" s="147"/>
    </row>
    <row r="42" spans="1:9" ht="12.75">
      <c r="A42" s="231"/>
      <c r="B42" s="232"/>
      <c r="C42" s="232"/>
      <c r="D42" s="147"/>
      <c r="E42" s="232"/>
      <c r="F42" s="147"/>
      <c r="G42" s="147"/>
      <c r="H42" s="233"/>
      <c r="I42" s="147"/>
    </row>
    <row r="43" spans="1:9" ht="12.75">
      <c r="A43" s="231"/>
      <c r="B43" s="232"/>
      <c r="C43" s="232"/>
      <c r="D43" s="147"/>
      <c r="E43" s="232"/>
      <c r="F43" s="147"/>
      <c r="G43" s="147"/>
      <c r="H43" s="233"/>
      <c r="I43" s="147"/>
    </row>
    <row r="44" spans="1:9" ht="12.75">
      <c r="A44" s="231"/>
      <c r="B44" s="232"/>
      <c r="C44" s="232"/>
      <c r="D44" s="147"/>
      <c r="E44" s="232"/>
      <c r="F44" s="147"/>
      <c r="G44" s="147"/>
      <c r="H44" s="233"/>
      <c r="I44" s="147"/>
    </row>
    <row r="45" spans="1:9" ht="12.75">
      <c r="A45" s="231"/>
      <c r="B45" s="232"/>
      <c r="C45" s="232"/>
      <c r="D45" s="147"/>
      <c r="E45" s="232"/>
      <c r="F45" s="147"/>
      <c r="G45" s="147"/>
      <c r="H45" s="233"/>
      <c r="I45" s="147"/>
    </row>
    <row r="46" spans="1:9" ht="12.75">
      <c r="A46" s="231"/>
      <c r="B46" s="232"/>
      <c r="C46" s="232"/>
      <c r="D46" s="147"/>
      <c r="E46" s="232"/>
      <c r="F46" s="147"/>
      <c r="G46" s="147"/>
      <c r="H46" s="233"/>
      <c r="I46" s="147"/>
    </row>
    <row r="47" spans="1:9" ht="12.75">
      <c r="A47" s="231"/>
      <c r="B47" s="232"/>
      <c r="C47" s="232"/>
      <c r="D47" s="147"/>
      <c r="E47" s="232"/>
      <c r="F47" s="147"/>
      <c r="G47" s="147"/>
      <c r="H47" s="233"/>
      <c r="I47" s="147"/>
    </row>
    <row r="48" spans="1:9" ht="12.75">
      <c r="A48" s="231"/>
      <c r="B48" s="232"/>
      <c r="C48" s="232"/>
      <c r="D48" s="147"/>
      <c r="E48" s="232"/>
      <c r="F48" s="147"/>
      <c r="G48" s="147"/>
      <c r="H48" s="233"/>
      <c r="I48" s="147"/>
    </row>
    <row r="49" spans="1:9" ht="12.75">
      <c r="A49" s="231"/>
      <c r="B49" s="232"/>
      <c r="C49" s="232"/>
      <c r="D49" s="147"/>
      <c r="E49" s="232"/>
      <c r="F49" s="147"/>
      <c r="G49" s="147"/>
      <c r="H49" s="233"/>
      <c r="I49" s="147"/>
    </row>
    <row r="50" spans="1:9" ht="12.75">
      <c r="A50" s="231"/>
      <c r="C50" s="232"/>
      <c r="D50" s="147"/>
      <c r="E50" s="232"/>
      <c r="F50" s="147"/>
      <c r="G50" s="147"/>
      <c r="H50" s="233"/>
      <c r="I50" s="147"/>
    </row>
    <row r="51" spans="1:9" ht="12.75">
      <c r="A51" s="231"/>
      <c r="B51" s="232"/>
      <c r="C51" s="232"/>
      <c r="D51" s="147"/>
      <c r="E51" s="232"/>
      <c r="F51" s="147"/>
      <c r="G51" s="147"/>
      <c r="H51" s="233"/>
      <c r="I51" s="147"/>
    </row>
    <row r="52" spans="1:9" ht="12.75">
      <c r="A52" s="231"/>
      <c r="B52" s="232"/>
      <c r="C52" s="232"/>
      <c r="D52" s="147"/>
      <c r="E52" s="232"/>
      <c r="F52" s="147"/>
      <c r="G52" s="147"/>
      <c r="H52" s="233"/>
      <c r="I52" s="147"/>
    </row>
    <row r="53" spans="1:9" ht="12.75">
      <c r="A53" s="231"/>
      <c r="B53" s="232"/>
      <c r="C53" s="232"/>
      <c r="D53" s="147"/>
      <c r="E53" s="232"/>
      <c r="F53" s="147"/>
      <c r="G53" s="147"/>
      <c r="H53" s="233"/>
      <c r="I53" s="147"/>
    </row>
    <row r="54" spans="1:9" ht="12.75">
      <c r="A54" s="231"/>
      <c r="B54" s="232"/>
      <c r="C54" s="232"/>
      <c r="D54" s="147"/>
      <c r="E54" s="232"/>
      <c r="F54" s="147"/>
      <c r="G54" s="147"/>
      <c r="H54" s="233"/>
      <c r="I54" s="147"/>
    </row>
    <row r="55" spans="1:9" ht="12.75">
      <c r="A55" s="231"/>
      <c r="B55" s="232"/>
      <c r="C55" s="232"/>
      <c r="D55" s="147"/>
      <c r="E55" s="232"/>
      <c r="F55" s="147"/>
      <c r="G55" s="147"/>
      <c r="H55" s="233"/>
      <c r="I55" s="147"/>
    </row>
    <row r="56" spans="1:9" ht="12.75">
      <c r="A56" s="231"/>
      <c r="B56" s="232"/>
      <c r="C56" s="232"/>
      <c r="D56" s="147"/>
      <c r="E56" s="232"/>
      <c r="F56" s="147"/>
      <c r="G56" s="147"/>
      <c r="H56" s="233"/>
      <c r="I56" s="147"/>
    </row>
    <row r="57" spans="1:9" ht="12.75">
      <c r="A57" s="231"/>
      <c r="B57" s="232"/>
      <c r="C57" s="232"/>
      <c r="D57" s="147"/>
      <c r="E57" s="232"/>
      <c r="F57" s="147"/>
      <c r="G57" s="147"/>
      <c r="H57" s="233"/>
      <c r="I57" s="147"/>
    </row>
    <row r="58" spans="1:9" ht="12.75">
      <c r="A58" s="231"/>
      <c r="B58" s="232"/>
      <c r="C58" s="232"/>
      <c r="D58" s="147"/>
      <c r="E58" s="232"/>
      <c r="F58" s="147"/>
      <c r="G58" s="147"/>
      <c r="H58" s="233"/>
      <c r="I58" s="147"/>
    </row>
    <row r="59" spans="1:9" ht="12.75">
      <c r="A59" s="231"/>
      <c r="B59" s="232"/>
      <c r="C59" s="232"/>
      <c r="D59" s="147"/>
      <c r="E59" s="232"/>
      <c r="F59" s="147"/>
      <c r="G59" s="147"/>
      <c r="H59" s="233"/>
      <c r="I59" s="147"/>
    </row>
    <row r="60" spans="1:9" ht="12.75">
      <c r="A60" s="231"/>
      <c r="B60" s="232"/>
      <c r="C60" s="232"/>
      <c r="D60" s="147"/>
      <c r="E60" s="232"/>
      <c r="F60" s="147"/>
      <c r="G60" s="147"/>
      <c r="H60" s="233"/>
      <c r="I60" s="147"/>
    </row>
    <row r="61" spans="1:9" ht="12.75">
      <c r="A61" s="231"/>
      <c r="B61" s="232"/>
      <c r="C61" s="232"/>
      <c r="D61" s="147"/>
      <c r="E61" s="232"/>
      <c r="F61" s="147"/>
      <c r="G61" s="147"/>
      <c r="H61" s="233"/>
      <c r="I61" s="147"/>
    </row>
    <row r="62" spans="1:9" ht="12.75">
      <c r="A62" s="231"/>
      <c r="B62" s="232"/>
      <c r="C62" s="232"/>
      <c r="D62" s="147"/>
      <c r="E62" s="232"/>
      <c r="F62" s="147"/>
      <c r="G62" s="147"/>
      <c r="H62" s="233"/>
      <c r="I62" s="147"/>
    </row>
    <row r="63" spans="1:9" ht="12.75">
      <c r="A63" s="231"/>
      <c r="B63" s="232"/>
      <c r="C63" s="232"/>
      <c r="D63" s="147"/>
      <c r="E63" s="232"/>
      <c r="F63" s="147"/>
      <c r="G63" s="147"/>
      <c r="H63" s="233"/>
      <c r="I63" s="147"/>
    </row>
    <row r="64" spans="1:9" ht="12.75">
      <c r="A64" s="231"/>
      <c r="B64" s="232"/>
      <c r="C64" s="232"/>
      <c r="D64" s="147"/>
      <c r="E64" s="232"/>
      <c r="F64" s="147"/>
      <c r="G64" s="147"/>
      <c r="H64" s="233"/>
      <c r="I64" s="147"/>
    </row>
    <row r="65" spans="1:9" ht="12.75">
      <c r="A65" s="231"/>
      <c r="B65" s="232"/>
      <c r="C65" s="232"/>
      <c r="D65" s="147"/>
      <c r="E65" s="232"/>
      <c r="F65" s="147"/>
      <c r="G65" s="147"/>
      <c r="H65" s="233"/>
      <c r="I65" s="147"/>
    </row>
    <row r="66" spans="1:9" ht="12.75">
      <c r="A66" s="231"/>
      <c r="B66" s="232"/>
      <c r="C66" s="232"/>
      <c r="D66" s="147"/>
      <c r="E66" s="232"/>
      <c r="F66" s="147"/>
      <c r="G66" s="147"/>
      <c r="H66" s="233"/>
      <c r="I66" s="147"/>
    </row>
    <row r="67" spans="1:9" ht="12.75">
      <c r="A67" s="231"/>
      <c r="B67" s="232"/>
      <c r="C67" s="232"/>
      <c r="D67" s="147"/>
      <c r="E67" s="232"/>
      <c r="F67" s="147"/>
      <c r="G67" s="147"/>
      <c r="H67" s="233"/>
      <c r="I67" s="147"/>
    </row>
    <row r="68" spans="1:9" ht="12.75">
      <c r="A68" s="231"/>
      <c r="B68" s="232"/>
      <c r="C68" s="232"/>
      <c r="D68" s="147"/>
      <c r="E68" s="232"/>
      <c r="F68" s="147"/>
      <c r="G68" s="147"/>
      <c r="H68" s="233"/>
      <c r="I68" s="147"/>
    </row>
    <row r="69" spans="1:9" ht="12.75">
      <c r="A69" s="231"/>
      <c r="B69" s="232"/>
      <c r="C69" s="232"/>
      <c r="D69" s="147"/>
      <c r="E69" s="232"/>
      <c r="F69" s="147"/>
      <c r="G69" s="147"/>
      <c r="H69" s="233"/>
      <c r="I69" s="147"/>
    </row>
    <row r="70" spans="1:9" ht="12.75">
      <c r="A70" s="231"/>
      <c r="B70" s="232"/>
      <c r="C70" s="232"/>
      <c r="D70" s="147"/>
      <c r="E70" s="232"/>
      <c r="F70" s="147"/>
      <c r="G70" s="147"/>
      <c r="H70" s="233"/>
      <c r="I70" s="147"/>
    </row>
    <row r="71" spans="1:9" ht="12.75">
      <c r="A71" s="231"/>
      <c r="B71" s="232"/>
      <c r="C71" s="232"/>
      <c r="D71" s="147"/>
      <c r="E71" s="232"/>
      <c r="F71" s="147"/>
      <c r="G71" s="147"/>
      <c r="H71" s="233"/>
      <c r="I71" s="147"/>
    </row>
    <row r="72" spans="1:9" ht="12.75">
      <c r="A72" s="231"/>
      <c r="B72" s="232"/>
      <c r="C72" s="232"/>
      <c r="D72" s="147"/>
      <c r="E72" s="232"/>
      <c r="F72" s="147"/>
      <c r="G72" s="147"/>
      <c r="H72" s="233"/>
      <c r="I72" s="147"/>
    </row>
    <row r="73" spans="1:9" ht="12.75">
      <c r="A73" s="231"/>
      <c r="B73" s="232"/>
      <c r="C73" s="232"/>
      <c r="D73" s="147"/>
      <c r="E73" s="232"/>
      <c r="F73" s="147"/>
      <c r="G73" s="147"/>
      <c r="H73" s="233"/>
      <c r="I73" s="147"/>
    </row>
    <row r="74" spans="1:9" ht="12.75">
      <c r="A74" s="231"/>
      <c r="B74" s="232"/>
      <c r="C74" s="232"/>
      <c r="D74" s="147"/>
      <c r="E74" s="232"/>
      <c r="F74" s="147"/>
      <c r="G74" s="147"/>
      <c r="H74" s="233"/>
      <c r="I74" s="147"/>
    </row>
    <row r="75" spans="1:9" ht="12.75">
      <c r="A75" s="231"/>
      <c r="B75" s="232"/>
      <c r="C75" s="232"/>
      <c r="D75" s="147"/>
      <c r="E75" s="232"/>
      <c r="F75" s="147"/>
      <c r="G75" s="147"/>
      <c r="H75" s="233"/>
      <c r="I75" s="147"/>
    </row>
    <row r="76" spans="1:9" ht="12.75">
      <c r="A76" s="231"/>
      <c r="B76" s="232"/>
      <c r="C76" s="232"/>
      <c r="D76" s="147"/>
      <c r="E76" s="232"/>
      <c r="F76" s="147"/>
      <c r="G76" s="147"/>
      <c r="H76" s="233"/>
      <c r="I76" s="147"/>
    </row>
    <row r="77" spans="1:9" ht="12.75">
      <c r="A77" s="231"/>
      <c r="B77" s="232"/>
      <c r="C77" s="232"/>
      <c r="D77" s="147"/>
      <c r="E77" s="232"/>
      <c r="F77" s="147"/>
      <c r="G77" s="147"/>
      <c r="H77" s="233"/>
      <c r="I77" s="147"/>
    </row>
    <row r="78" spans="1:9" ht="12.75">
      <c r="A78" s="231"/>
      <c r="B78" s="232"/>
      <c r="C78" s="232"/>
      <c r="D78" s="147"/>
      <c r="E78" s="232"/>
      <c r="F78" s="147"/>
      <c r="G78" s="147"/>
      <c r="H78" s="233"/>
      <c r="I78" s="147"/>
    </row>
    <row r="79" spans="1:9" ht="12.75">
      <c r="A79" s="231"/>
      <c r="B79" s="232"/>
      <c r="C79" s="232"/>
      <c r="D79" s="147"/>
      <c r="E79" s="232"/>
      <c r="F79" s="147"/>
      <c r="G79" s="147"/>
      <c r="H79" s="233"/>
      <c r="I79" s="147"/>
    </row>
    <row r="80" spans="1:9" ht="12.75">
      <c r="A80" s="231"/>
      <c r="B80" s="232"/>
      <c r="C80" s="232"/>
      <c r="D80" s="147"/>
      <c r="E80" s="232"/>
      <c r="F80" s="147"/>
      <c r="G80" s="147"/>
      <c r="H80" s="233"/>
      <c r="I80" s="147"/>
    </row>
    <row r="81" spans="1:9" ht="12.75">
      <c r="A81" s="231"/>
      <c r="B81" s="232"/>
      <c r="C81" s="232"/>
      <c r="D81" s="147"/>
      <c r="E81" s="232"/>
      <c r="F81" s="147"/>
      <c r="G81" s="147"/>
      <c r="H81" s="233"/>
      <c r="I81" s="147"/>
    </row>
    <row r="82" spans="1:9" ht="12.75">
      <c r="A82" s="231"/>
      <c r="B82" s="232"/>
      <c r="C82" s="232"/>
      <c r="D82" s="147"/>
      <c r="E82" s="232"/>
      <c r="F82" s="147"/>
      <c r="G82" s="147"/>
      <c r="H82" s="233"/>
      <c r="I82" s="147"/>
    </row>
    <row r="83" spans="1:9" ht="12.75">
      <c r="A83" s="231"/>
      <c r="B83" s="232"/>
      <c r="C83" s="232"/>
      <c r="D83" s="147"/>
      <c r="E83" s="232"/>
      <c r="F83" s="147"/>
      <c r="G83" s="147"/>
      <c r="H83" s="233"/>
      <c r="I83" s="147"/>
    </row>
    <row r="84" spans="1:9" ht="12.75">
      <c r="A84" s="231"/>
      <c r="B84" s="232"/>
      <c r="C84" s="232"/>
      <c r="D84" s="147"/>
      <c r="E84" s="232"/>
      <c r="F84" s="147"/>
      <c r="G84" s="147"/>
      <c r="H84" s="233"/>
      <c r="I84" s="147"/>
    </row>
    <row r="85" spans="1:9" ht="12.75">
      <c r="A85" s="231"/>
      <c r="B85" s="232"/>
      <c r="C85" s="232"/>
      <c r="D85" s="147"/>
      <c r="E85" s="232"/>
      <c r="F85" s="147"/>
      <c r="G85" s="147"/>
      <c r="H85" s="233"/>
      <c r="I85" s="147"/>
    </row>
    <row r="86" spans="1:9" ht="12.75">
      <c r="A86" s="231"/>
      <c r="B86" s="232"/>
      <c r="C86" s="232"/>
      <c r="D86" s="147"/>
      <c r="E86" s="232"/>
      <c r="F86" s="147"/>
      <c r="G86" s="147"/>
      <c r="H86" s="233"/>
      <c r="I86" s="147"/>
    </row>
    <row r="87" spans="1:9" ht="12.75">
      <c r="A87" s="231"/>
      <c r="B87" s="232"/>
      <c r="C87" s="232"/>
      <c r="D87" s="147"/>
      <c r="E87" s="232"/>
      <c r="F87" s="147"/>
      <c r="G87" s="147"/>
      <c r="H87" s="233"/>
      <c r="I87" s="147"/>
    </row>
    <row r="88" spans="1:9" ht="12.75">
      <c r="A88" s="231"/>
      <c r="B88" s="232"/>
      <c r="C88" s="232"/>
      <c r="D88" s="147"/>
      <c r="E88" s="232"/>
      <c r="F88" s="147"/>
      <c r="G88" s="147"/>
      <c r="H88" s="233"/>
      <c r="I88" s="147"/>
    </row>
    <row r="89" spans="1:9" ht="12.75">
      <c r="A89" s="231"/>
      <c r="B89" s="232"/>
      <c r="C89" s="232"/>
      <c r="D89" s="147"/>
      <c r="E89" s="232"/>
      <c r="F89" s="147"/>
      <c r="G89" s="147"/>
      <c r="H89" s="233"/>
      <c r="I89" s="147"/>
    </row>
    <row r="90" spans="1:9" ht="12.75">
      <c r="A90" s="231"/>
      <c r="B90" s="232"/>
      <c r="C90" s="232"/>
      <c r="D90" s="147"/>
      <c r="E90" s="232"/>
      <c r="F90" s="147"/>
      <c r="G90" s="147"/>
      <c r="H90" s="233"/>
      <c r="I90" s="147"/>
    </row>
    <row r="91" spans="1:9" ht="12.75">
      <c r="A91" s="231"/>
      <c r="B91" s="232"/>
      <c r="C91" s="232"/>
      <c r="D91" s="147"/>
      <c r="E91" s="232"/>
      <c r="F91" s="147"/>
      <c r="G91" s="147"/>
      <c r="H91" s="233"/>
      <c r="I91" s="147"/>
    </row>
    <row r="92" spans="1:9" ht="12.75">
      <c r="A92" s="231"/>
      <c r="B92" s="232"/>
      <c r="C92" s="232"/>
      <c r="D92" s="147"/>
      <c r="E92" s="232"/>
      <c r="F92" s="147"/>
      <c r="G92" s="147"/>
      <c r="H92" s="233"/>
      <c r="I92" s="147"/>
    </row>
    <row r="93" spans="1:9" ht="12.75">
      <c r="A93" s="231"/>
      <c r="B93" s="232"/>
      <c r="C93" s="232"/>
      <c r="D93" s="147"/>
      <c r="E93" s="232"/>
      <c r="F93" s="147"/>
      <c r="G93" s="147"/>
      <c r="H93" s="233"/>
      <c r="I93" s="147"/>
    </row>
    <row r="94" spans="1:9" ht="12.75">
      <c r="A94" s="231"/>
      <c r="B94" s="232"/>
      <c r="C94" s="232"/>
      <c r="D94" s="147"/>
      <c r="E94" s="232"/>
      <c r="F94" s="147"/>
      <c r="G94" s="147"/>
      <c r="H94" s="233"/>
      <c r="I94" s="147"/>
    </row>
    <row r="95" spans="1:9" ht="12.75">
      <c r="A95" s="231"/>
      <c r="B95" s="232"/>
      <c r="C95" s="232"/>
      <c r="D95" s="147"/>
      <c r="E95" s="232"/>
      <c r="F95" s="147"/>
      <c r="G95" s="147"/>
      <c r="H95" s="233"/>
      <c r="I95" s="147"/>
    </row>
    <row r="96" spans="1:9" ht="12.75">
      <c r="A96" s="231"/>
      <c r="B96" s="232"/>
      <c r="C96" s="232"/>
      <c r="D96" s="147"/>
      <c r="E96" s="232"/>
      <c r="F96" s="147"/>
      <c r="G96" s="147"/>
      <c r="H96" s="233"/>
      <c r="I96" s="147"/>
    </row>
    <row r="97" spans="1:9" ht="12.75">
      <c r="A97" s="231"/>
      <c r="B97" s="232"/>
      <c r="C97" s="232"/>
      <c r="D97" s="147"/>
      <c r="E97" s="232"/>
      <c r="F97" s="147"/>
      <c r="G97" s="147"/>
      <c r="H97" s="233"/>
      <c r="I97" s="147"/>
    </row>
    <row r="98" spans="1:9" ht="12.75">
      <c r="A98" s="231"/>
      <c r="B98" s="232"/>
      <c r="C98" s="232"/>
      <c r="D98" s="147"/>
      <c r="E98" s="232"/>
      <c r="F98" s="147"/>
      <c r="G98" s="147"/>
      <c r="H98" s="233"/>
      <c r="I98" s="147"/>
    </row>
    <row r="99" spans="1:9" ht="12.75">
      <c r="A99" s="231"/>
      <c r="B99" s="232"/>
      <c r="C99" s="232"/>
      <c r="D99" s="147"/>
      <c r="E99" s="232"/>
      <c r="F99" s="147"/>
      <c r="G99" s="147"/>
      <c r="H99" s="233"/>
      <c r="I99" s="147"/>
    </row>
    <row r="100" spans="1:9" ht="12.75">
      <c r="A100" s="231"/>
      <c r="B100" s="232"/>
      <c r="C100" s="232"/>
      <c r="D100" s="147"/>
      <c r="E100" s="232"/>
      <c r="F100" s="147"/>
      <c r="G100" s="147"/>
      <c r="H100" s="233"/>
      <c r="I100" s="147"/>
    </row>
    <row r="101" spans="1:9" ht="12.75">
      <c r="A101" s="231"/>
      <c r="B101" s="232"/>
      <c r="C101" s="232"/>
      <c r="D101" s="147"/>
      <c r="E101" s="232"/>
      <c r="F101" s="147"/>
      <c r="G101" s="147"/>
      <c r="H101" s="233"/>
      <c r="I101" s="147"/>
    </row>
    <row r="102" spans="1:9" ht="12.75">
      <c r="A102" s="231"/>
      <c r="B102" s="232"/>
      <c r="C102" s="232"/>
      <c r="D102" s="147"/>
      <c r="E102" s="232"/>
      <c r="F102" s="147"/>
      <c r="G102" s="147"/>
      <c r="H102" s="233"/>
      <c r="I102" s="147"/>
    </row>
    <row r="103" spans="1:9" ht="12.75">
      <c r="A103" s="231"/>
      <c r="B103" s="232"/>
      <c r="C103" s="232"/>
      <c r="D103" s="147"/>
      <c r="E103" s="232"/>
      <c r="F103" s="147"/>
      <c r="G103" s="147"/>
      <c r="H103" s="233"/>
      <c r="I103" s="147"/>
    </row>
    <row r="104" spans="1:9" ht="12.75">
      <c r="A104" s="231"/>
      <c r="B104" s="232"/>
      <c r="C104" s="232"/>
      <c r="D104" s="147"/>
      <c r="E104" s="232"/>
      <c r="F104" s="147"/>
      <c r="G104" s="147"/>
      <c r="H104" s="233"/>
      <c r="I104" s="147"/>
    </row>
    <row r="105" spans="1:9" ht="12.75">
      <c r="A105" s="231"/>
      <c r="B105" s="232"/>
      <c r="C105" s="232"/>
      <c r="D105" s="147"/>
      <c r="E105" s="232"/>
      <c r="F105" s="147"/>
      <c r="G105" s="147"/>
      <c r="H105" s="233"/>
      <c r="I105" s="147"/>
    </row>
    <row r="106" spans="1:9" ht="12.75">
      <c r="A106" s="231"/>
      <c r="B106" s="232"/>
      <c r="C106" s="232"/>
      <c r="D106" s="147"/>
      <c r="E106" s="232"/>
      <c r="F106" s="147"/>
      <c r="G106" s="147"/>
      <c r="H106" s="233"/>
      <c r="I106" s="147"/>
    </row>
    <row r="107" spans="1:9" ht="12.75">
      <c r="A107" s="231"/>
      <c r="B107" s="232"/>
      <c r="C107" s="232"/>
      <c r="D107" s="147"/>
      <c r="E107" s="232"/>
      <c r="F107" s="147"/>
      <c r="G107" s="147"/>
      <c r="H107" s="233"/>
      <c r="I107" s="147"/>
    </row>
    <row r="108" spans="1:9" ht="12.75">
      <c r="A108" s="231"/>
      <c r="B108" s="232"/>
      <c r="C108" s="232"/>
      <c r="D108" s="147"/>
      <c r="E108" s="232"/>
      <c r="F108" s="147"/>
      <c r="G108" s="147"/>
      <c r="H108" s="233"/>
      <c r="I108" s="147"/>
    </row>
    <row r="109" spans="1:9" ht="12.75">
      <c r="A109" s="231"/>
      <c r="B109" s="232"/>
      <c r="C109" s="232"/>
      <c r="D109" s="147"/>
      <c r="E109" s="232"/>
      <c r="F109" s="147"/>
      <c r="G109" s="147"/>
      <c r="H109" s="233"/>
      <c r="I109" s="147"/>
    </row>
    <row r="110" spans="1:9" ht="12.75">
      <c r="A110" s="231"/>
      <c r="B110" s="232"/>
      <c r="C110" s="232"/>
      <c r="D110" s="147"/>
      <c r="E110" s="232"/>
      <c r="F110" s="147"/>
      <c r="G110" s="147"/>
      <c r="H110" s="233"/>
      <c r="I110" s="147"/>
    </row>
    <row r="111" spans="1:9" ht="12.75">
      <c r="A111" s="231"/>
      <c r="B111" s="232"/>
      <c r="C111" s="232"/>
      <c r="D111" s="147"/>
      <c r="E111" s="232"/>
      <c r="F111" s="147"/>
      <c r="G111" s="147"/>
      <c r="H111" s="233"/>
      <c r="I111" s="147"/>
    </row>
    <row r="112" spans="1:9" ht="12.75">
      <c r="A112" s="231"/>
      <c r="B112" s="232"/>
      <c r="C112" s="232"/>
      <c r="D112" s="147"/>
      <c r="E112" s="232"/>
      <c r="F112" s="147"/>
      <c r="G112" s="147"/>
      <c r="H112" s="147"/>
      <c r="I112" s="147"/>
    </row>
    <row r="113" spans="1:9" ht="12.75">
      <c r="A113" s="231"/>
      <c r="B113" s="232"/>
      <c r="C113" s="232"/>
      <c r="D113" s="147"/>
      <c r="E113" s="232"/>
      <c r="F113" s="147"/>
      <c r="G113" s="147"/>
      <c r="H113" s="147"/>
      <c r="I113" s="147"/>
    </row>
    <row r="114" spans="1:9" ht="12.75">
      <c r="A114" s="231"/>
      <c r="B114" s="232"/>
      <c r="C114" s="232"/>
      <c r="D114" s="147"/>
      <c r="E114" s="232"/>
      <c r="F114" s="147"/>
      <c r="G114" s="147"/>
      <c r="H114" s="147"/>
      <c r="I114" s="147"/>
    </row>
    <row r="115" spans="1:9" ht="12.75">
      <c r="A115" s="231"/>
      <c r="B115" s="232"/>
      <c r="C115" s="232"/>
      <c r="D115" s="147"/>
      <c r="E115" s="232"/>
      <c r="F115" s="147"/>
      <c r="G115" s="147"/>
      <c r="H115" s="147"/>
      <c r="I115" s="147"/>
    </row>
    <row r="116" spans="1:9" ht="12.75">
      <c r="A116" s="231"/>
      <c r="B116" s="232"/>
      <c r="C116" s="232"/>
      <c r="D116" s="147"/>
      <c r="E116" s="232"/>
      <c r="F116" s="147"/>
      <c r="G116" s="147"/>
      <c r="H116" s="147"/>
      <c r="I116" s="147"/>
    </row>
    <row r="117" spans="1:9" ht="12.75">
      <c r="A117" s="231"/>
      <c r="B117" s="232"/>
      <c r="C117" s="232"/>
      <c r="D117" s="147"/>
      <c r="E117" s="232"/>
      <c r="F117" s="147"/>
      <c r="G117" s="147"/>
      <c r="H117" s="147"/>
      <c r="I117" s="147"/>
    </row>
    <row r="118" spans="1:9" ht="12.75">
      <c r="A118" s="231"/>
      <c r="B118" s="232"/>
      <c r="C118" s="232"/>
      <c r="D118" s="147"/>
      <c r="E118" s="232"/>
      <c r="F118" s="147"/>
      <c r="G118" s="147"/>
      <c r="H118" s="147"/>
      <c r="I118" s="147"/>
    </row>
    <row r="119" spans="1:9" ht="12.75">
      <c r="A119" s="231"/>
      <c r="B119" s="232"/>
      <c r="C119" s="232"/>
      <c r="D119" s="147"/>
      <c r="E119" s="232"/>
      <c r="F119" s="147"/>
      <c r="G119" s="147"/>
      <c r="H119" s="147"/>
      <c r="I119" s="147"/>
    </row>
    <row r="120" spans="1:9" ht="12.75">
      <c r="A120" s="231"/>
      <c r="B120" s="232"/>
      <c r="C120" s="232"/>
      <c r="D120" s="147"/>
      <c r="E120" s="232"/>
      <c r="F120" s="147"/>
      <c r="G120" s="147"/>
      <c r="H120" s="147"/>
      <c r="I120" s="147"/>
    </row>
    <row r="121" spans="1:9" ht="12.75">
      <c r="A121" s="231"/>
      <c r="B121" s="232"/>
      <c r="C121" s="232"/>
      <c r="D121" s="147"/>
      <c r="E121" s="232"/>
      <c r="F121" s="147"/>
      <c r="G121" s="147"/>
      <c r="H121" s="147"/>
      <c r="I121" s="147"/>
    </row>
    <row r="122" spans="1:9" ht="12.75">
      <c r="A122" s="231"/>
      <c r="B122" s="232"/>
      <c r="C122" s="232"/>
      <c r="D122" s="147"/>
      <c r="E122" s="232"/>
      <c r="F122" s="147"/>
      <c r="G122" s="147"/>
      <c r="H122" s="147"/>
      <c r="I122" s="147"/>
    </row>
    <row r="123" spans="1:9" ht="12.75">
      <c r="A123" s="231"/>
      <c r="B123" s="232"/>
      <c r="C123" s="232"/>
      <c r="D123" s="147"/>
      <c r="E123" s="232"/>
      <c r="F123" s="147"/>
      <c r="G123" s="147"/>
      <c r="H123" s="147"/>
      <c r="I123" s="147"/>
    </row>
    <row r="124" spans="1:9" ht="12.75">
      <c r="A124" s="231"/>
      <c r="B124" s="232"/>
      <c r="C124" s="232"/>
      <c r="D124" s="147"/>
      <c r="E124" s="232"/>
      <c r="F124" s="147"/>
      <c r="G124" s="147"/>
      <c r="H124" s="147"/>
      <c r="I124" s="147"/>
    </row>
    <row r="125" spans="1:9" ht="12.75">
      <c r="A125" s="231"/>
      <c r="B125" s="232"/>
      <c r="C125" s="232"/>
      <c r="D125" s="147"/>
      <c r="E125" s="232"/>
      <c r="F125" s="147"/>
      <c r="G125" s="147"/>
      <c r="H125" s="147"/>
      <c r="I125" s="147"/>
    </row>
    <row r="126" spans="1:9" ht="12.75">
      <c r="A126" s="231"/>
      <c r="B126" s="232"/>
      <c r="C126" s="232"/>
      <c r="D126" s="147"/>
      <c r="E126" s="232"/>
      <c r="F126" s="147"/>
      <c r="G126" s="147"/>
      <c r="H126" s="147"/>
      <c r="I126" s="147"/>
    </row>
    <row r="127" spans="1:9" ht="12.75">
      <c r="A127" s="231"/>
      <c r="B127" s="232"/>
      <c r="C127" s="232"/>
      <c r="D127" s="147"/>
      <c r="E127" s="232"/>
      <c r="F127" s="147"/>
      <c r="G127" s="147"/>
      <c r="H127" s="147"/>
      <c r="I127" s="147"/>
    </row>
    <row r="128" spans="1:9" ht="12.75">
      <c r="A128" s="231"/>
      <c r="B128" s="232"/>
      <c r="C128" s="232"/>
      <c r="D128" s="147"/>
      <c r="E128" s="232"/>
      <c r="F128" s="147"/>
      <c r="G128" s="147"/>
      <c r="H128" s="147"/>
      <c r="I128" s="147"/>
    </row>
    <row r="129" spans="1:9" ht="12.75">
      <c r="A129" s="231"/>
      <c r="B129" s="232"/>
      <c r="C129" s="232"/>
      <c r="D129" s="147"/>
      <c r="E129" s="232"/>
      <c r="F129" s="147"/>
      <c r="G129" s="147"/>
      <c r="H129" s="147"/>
      <c r="I129" s="147"/>
    </row>
    <row r="130" spans="1:9" ht="12.75">
      <c r="A130" s="231"/>
      <c r="B130" s="232"/>
      <c r="C130" s="232"/>
      <c r="D130" s="147"/>
      <c r="E130" s="232"/>
      <c r="F130" s="147"/>
      <c r="G130" s="147"/>
      <c r="H130" s="147"/>
      <c r="I130" s="147"/>
    </row>
    <row r="131" spans="1:9" ht="12.75">
      <c r="A131" s="231"/>
      <c r="B131" s="232"/>
      <c r="C131" s="232"/>
      <c r="D131" s="147"/>
      <c r="E131" s="232"/>
      <c r="F131" s="147"/>
      <c r="G131" s="147"/>
      <c r="H131" s="147"/>
      <c r="I131" s="147"/>
    </row>
    <row r="132" spans="1:9" ht="12.75">
      <c r="A132" s="231"/>
      <c r="B132" s="232"/>
      <c r="C132" s="232"/>
      <c r="D132" s="147"/>
      <c r="E132" s="232"/>
      <c r="F132" s="147"/>
      <c r="G132" s="147"/>
      <c r="H132" s="147"/>
      <c r="I132" s="147"/>
    </row>
    <row r="133" spans="1:9" ht="12.75">
      <c r="A133" s="231"/>
      <c r="B133" s="232"/>
      <c r="C133" s="232"/>
      <c r="D133" s="147"/>
      <c r="E133" s="232"/>
      <c r="F133" s="147"/>
      <c r="G133" s="147"/>
      <c r="H133" s="147"/>
      <c r="I133" s="147"/>
    </row>
    <row r="134" spans="1:9" ht="12.75">
      <c r="A134" s="231"/>
      <c r="B134" s="232"/>
      <c r="C134" s="232"/>
      <c r="D134" s="147"/>
      <c r="E134" s="232"/>
      <c r="F134" s="147"/>
      <c r="G134" s="147"/>
      <c r="H134" s="147"/>
      <c r="I134" s="147"/>
    </row>
    <row r="135" spans="1:9" ht="12.75">
      <c r="A135" s="231"/>
      <c r="B135" s="232"/>
      <c r="C135" s="232"/>
      <c r="D135" s="147"/>
      <c r="E135" s="232"/>
      <c r="F135" s="147"/>
      <c r="G135" s="147"/>
      <c r="H135" s="147"/>
      <c r="I135" s="147"/>
    </row>
    <row r="136" spans="1:9" ht="12.75">
      <c r="A136" s="231"/>
      <c r="B136" s="232"/>
      <c r="C136" s="232"/>
      <c r="D136" s="147"/>
      <c r="E136" s="232"/>
      <c r="F136" s="147"/>
      <c r="G136" s="147"/>
      <c r="H136" s="147"/>
      <c r="I136" s="147"/>
    </row>
    <row r="137" spans="1:9" ht="12.75">
      <c r="A137" s="231"/>
      <c r="B137" s="232"/>
      <c r="C137" s="232"/>
      <c r="D137" s="147"/>
      <c r="E137" s="232"/>
      <c r="F137" s="147"/>
      <c r="G137" s="147"/>
      <c r="H137" s="147"/>
      <c r="I137" s="147"/>
    </row>
    <row r="138" spans="1:9" ht="12.75">
      <c r="A138" s="231"/>
      <c r="B138" s="232"/>
      <c r="C138" s="232"/>
      <c r="D138" s="147"/>
      <c r="E138" s="232"/>
      <c r="F138" s="147"/>
      <c r="G138" s="147"/>
      <c r="H138" s="147"/>
      <c r="I138" s="147"/>
    </row>
    <row r="139" spans="1:9" ht="12.75">
      <c r="A139" s="231"/>
      <c r="B139" s="232"/>
      <c r="C139" s="232"/>
      <c r="D139" s="147"/>
      <c r="E139" s="232"/>
      <c r="F139" s="147"/>
      <c r="G139" s="147"/>
      <c r="H139" s="147"/>
      <c r="I139" s="147"/>
    </row>
    <row r="140" spans="1:9" ht="12.75">
      <c r="A140" s="231"/>
      <c r="B140" s="232"/>
      <c r="C140" s="232"/>
      <c r="D140" s="147"/>
      <c r="E140" s="232"/>
      <c r="F140" s="147"/>
      <c r="G140" s="147"/>
      <c r="H140" s="147"/>
      <c r="I140" s="147"/>
    </row>
    <row r="141" spans="1:9" ht="12.75">
      <c r="A141" s="231"/>
      <c r="B141" s="232"/>
      <c r="C141" s="232"/>
      <c r="D141" s="147"/>
      <c r="E141" s="232"/>
      <c r="F141" s="147"/>
      <c r="G141" s="147"/>
      <c r="H141" s="147"/>
      <c r="I141" s="147"/>
    </row>
    <row r="142" spans="1:9" ht="12.75">
      <c r="A142" s="231"/>
      <c r="B142" s="232"/>
      <c r="C142" s="232"/>
      <c r="D142" s="147"/>
      <c r="E142" s="232"/>
      <c r="F142" s="147"/>
      <c r="G142" s="147"/>
      <c r="H142" s="147"/>
      <c r="I142" s="147"/>
    </row>
    <row r="143" spans="1:9" ht="12.75">
      <c r="A143" s="231"/>
      <c r="B143" s="232"/>
      <c r="C143" s="232"/>
      <c r="D143" s="147"/>
      <c r="E143" s="232"/>
      <c r="F143" s="147"/>
      <c r="G143" s="147"/>
      <c r="H143" s="147"/>
      <c r="I143" s="147"/>
    </row>
  </sheetData>
  <mergeCells count="1">
    <mergeCell ref="E18:F20"/>
  </mergeCells>
  <printOptions/>
  <pageMargins left="0.75" right="0.75" top="1" bottom="1" header="0.4921259845" footer="0.4921259845"/>
  <pageSetup fitToHeight="1" fitToWidth="1" horizontalDpi="300" verticalDpi="300" orientation="landscape" paperSize="9" scale="87" r:id="rId2"/>
  <headerFooter alignWithMargins="0">
    <oddHeader>&amp;R&amp;"MS Sans Serif,Fett"&amp;8Zwischenabrechnung Blatt C StBauFR 2009</oddHeader>
    <oddFooter>&amp;L&amp;"MS Sans Serif,Fett"&amp;12erstellt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nakonz</cp:lastModifiedBy>
  <cp:lastPrinted>2012-01-26T11:11:38Z</cp:lastPrinted>
  <dcterms:created xsi:type="dcterms:W3CDTF">2009-08-20T12:31:58Z</dcterms:created>
  <dcterms:modified xsi:type="dcterms:W3CDTF">2012-02-07T08:52:37Z</dcterms:modified>
  <cp:category/>
  <cp:version/>
  <cp:contentType/>
  <cp:contentStatus/>
</cp:coreProperties>
</file>